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D:\김지선200311\장학복지팀\2016-1\국립국제교육원\2024\일본문부과학성\추가\"/>
    </mc:Choice>
  </mc:AlternateContent>
  <bookViews>
    <workbookView xWindow="-120" yWindow="-120" windowWidth="29040" windowHeight="15840"/>
  </bookViews>
  <sheets>
    <sheet name="日研" sheetId="3" r:id="rId1"/>
    <sheet name="個人情報票" sheetId="13" state="hidden" r:id="rId2"/>
    <sheet name="Sheet1" sheetId="14" state="hidden" r:id="rId3"/>
    <sheet name="国・公館（外務省様からの最新データ）" sheetId="11" state="hidden" r:id="rId4"/>
    <sheet name="研修大学一覧（更新済）" sheetId="12" state="hidden" r:id="rId5"/>
  </sheets>
  <definedNames>
    <definedName name="_AMO_XmlVersion" hidden="1">"'1'"</definedName>
    <definedName name="_xlnm._FilterDatabase" localSheetId="3" hidden="1">'国・公館（外務省様からの最新データ）'!$A$3:$WUM$288</definedName>
    <definedName name="_xlnm._FilterDatabase" localSheetId="4" hidden="1">'研修大学一覧（更新済）'!$A$2:$C$73</definedName>
    <definedName name="_xlnm._FilterDatabase" localSheetId="0" hidden="1">日研!#REF!</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H." localSheetId="3">#REF!</definedName>
    <definedName name="H.">#REF!</definedName>
    <definedName name="J." localSheetId="3">#REF!</definedName>
    <definedName name="J.">#REF!</definedName>
    <definedName name="K." localSheetId="3">#REF!</definedName>
    <definedName name="K.">#REF!</definedName>
    <definedName name="L." localSheetId="3">#REF!</definedName>
    <definedName name="L.">#REF!</definedName>
    <definedName name="M." localSheetId="3">#REF!</definedName>
    <definedName name="M.">#REF!</definedName>
    <definedName name="O." localSheetId="3">#REF!</definedName>
    <definedName name="O.">#REF!</definedName>
    <definedName name="P." localSheetId="3">#REF!</definedName>
    <definedName name="P.">#REF!</definedName>
    <definedName name="_xlnm.Print_Area" localSheetId="3">'国・公館（外務省様からの最新データ）'!$A$1:$D$288</definedName>
    <definedName name="_xlnm.Print_Area" localSheetId="0">日研!$A$1:$CI$31</definedName>
    <definedName name="Q." localSheetId="3">#REF!</definedName>
    <definedName name="Q.">#REF!</definedName>
    <definedName name="R." localSheetId="3">#REF!</definedName>
    <definedName name="R.">#REF!</definedName>
    <definedName name="S." localSheetId="3">#REF!</definedName>
    <definedName name="S.">#REF!</definedName>
    <definedName name="U." localSheetId="3">#REF!</definedName>
    <definedName name="U.">#REF!</definedName>
    <definedName name="V." localSheetId="3">#REF!</definedName>
    <definedName name="V.">#REF!</definedName>
    <definedName name="W." localSheetId="3">#REF!</definedName>
    <definedName name="W.">#REF!</definedName>
    <definedName name="X." localSheetId="3">#REF!</definedName>
    <definedName name="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3" l="1"/>
  <c r="E36" i="13"/>
  <c r="G19" i="3"/>
  <c r="G7" i="14" s="1"/>
  <c r="G18" i="3"/>
  <c r="G21" i="14"/>
  <c r="G8" i="14"/>
  <c r="G6" i="14"/>
  <c r="G5" i="14"/>
  <c r="G4" i="14"/>
  <c r="G3" i="14"/>
  <c r="G2" i="14"/>
  <c r="G1" i="14"/>
  <c r="G9" i="14"/>
  <c r="G10" i="14"/>
  <c r="G11" i="14"/>
  <c r="G12" i="14"/>
  <c r="G13" i="14"/>
  <c r="G14" i="14"/>
  <c r="G15" i="14"/>
  <c r="G17" i="14"/>
  <c r="G18" i="14"/>
  <c r="G19" i="14"/>
  <c r="G20"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8" i="14"/>
  <c r="G61"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E27" i="13"/>
  <c r="E14" i="13"/>
  <c r="E12" i="13"/>
  <c r="E11" i="13"/>
  <c r="E10" i="13"/>
  <c r="E9" i="13"/>
  <c r="E8" i="13"/>
  <c r="E7" i="13"/>
  <c r="E15" i="13"/>
  <c r="E16" i="13"/>
  <c r="E17" i="13"/>
  <c r="E18" i="13"/>
  <c r="E19" i="13"/>
  <c r="E20" i="13"/>
  <c r="E21" i="13"/>
  <c r="E23" i="13"/>
  <c r="E24" i="13"/>
  <c r="E25" i="13"/>
  <c r="E26" i="13"/>
  <c r="E28" i="13"/>
  <c r="E29" i="13"/>
  <c r="E30" i="13"/>
  <c r="E31" i="13"/>
  <c r="E32" i="13"/>
  <c r="E33" i="13"/>
  <c r="E34" i="13"/>
  <c r="E35"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6" i="13"/>
  <c r="E69" i="13"/>
  <c r="E72" i="13"/>
  <c r="E73" i="13"/>
  <c r="E74" i="13"/>
  <c r="E75" i="13"/>
  <c r="E76" i="13"/>
  <c r="E77" i="13"/>
  <c r="E78" i="13"/>
  <c r="E79" i="13"/>
  <c r="E80" i="13"/>
  <c r="E81" i="13"/>
  <c r="E82" i="13"/>
  <c r="E83" i="13"/>
  <c r="E84" i="13"/>
  <c r="E85" i="13"/>
  <c r="E86" i="13"/>
  <c r="E87" i="13"/>
  <c r="E88" i="13"/>
  <c r="E89" i="13"/>
  <c r="E90" i="13"/>
  <c r="E91" i="13"/>
  <c r="E92" i="13"/>
  <c r="E93" i="13"/>
  <c r="C80" i="14"/>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54" i="14"/>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28" i="14"/>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B2" i="14"/>
  <c r="B3" i="14" s="1"/>
  <c r="B4" i="14" s="1"/>
  <c r="B5" i="14" s="1"/>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3" i="13"/>
  <c r="B4" i="13"/>
  <c r="B5" i="13"/>
  <c r="E13" i="13" l="1"/>
  <c r="A1" i="13"/>
  <c r="D13" i="13"/>
  <c r="P19" i="3"/>
  <c r="G16" i="14" l="1"/>
  <c r="E22" i="13"/>
  <c r="BM19" i="3"/>
  <c r="BL19" i="3"/>
  <c r="BJ19" i="3"/>
  <c r="BI19" i="3"/>
  <c r="BG19" i="3"/>
  <c r="BF19" i="3"/>
  <c r="E70" i="13" l="1"/>
  <c r="G62" i="14"/>
  <c r="E71" i="13"/>
  <c r="G63" i="14"/>
  <c r="E68" i="13"/>
  <c r="G60" i="14"/>
  <c r="E67" i="13"/>
  <c r="G59" i="14"/>
  <c r="G56" i="14"/>
  <c r="E64" i="13"/>
  <c r="G57" i="14"/>
  <c r="E65" i="13"/>
  <c r="P18" i="3"/>
  <c r="A1" i="3" l="1"/>
</calcChain>
</file>

<file path=xl/comments1.xml><?xml version="1.0" encoding="utf-8"?>
<comments xmlns="http://schemas.openxmlformats.org/spreadsheetml/2006/main">
  <authors>
    <author>情通</author>
  </authors>
  <commentList>
    <comment ref="D15" authorId="0" shapeId="0">
      <text>
        <r>
          <rPr>
            <b/>
            <sz val="9"/>
            <color indexed="10"/>
            <rFont val="굴림"/>
            <family val="3"/>
            <charset val="129"/>
          </rPr>
          <t>반드시</t>
        </r>
        <r>
          <rPr>
            <b/>
            <sz val="9"/>
            <color indexed="10"/>
            <rFont val="ＭＳ Ｐゴシック"/>
            <family val="2"/>
          </rPr>
          <t xml:space="preserve"> </t>
        </r>
        <r>
          <rPr>
            <b/>
            <sz val="9"/>
            <color indexed="10"/>
            <rFont val="굴림"/>
            <family val="3"/>
            <charset val="129"/>
          </rPr>
          <t>여권이름</t>
        </r>
        <r>
          <rPr>
            <b/>
            <sz val="9"/>
            <color indexed="10"/>
            <rFont val="ＭＳ Ｐゴシック"/>
            <family val="2"/>
          </rPr>
          <t xml:space="preserve"> </t>
        </r>
        <r>
          <rPr>
            <b/>
            <sz val="9"/>
            <color indexed="10"/>
            <rFont val="굴림"/>
            <family val="3"/>
            <charset val="129"/>
          </rPr>
          <t>대문자로</t>
        </r>
        <r>
          <rPr>
            <b/>
            <sz val="9"/>
            <color indexed="10"/>
            <rFont val="ＭＳ Ｐゴシック"/>
            <family val="2"/>
          </rPr>
          <t xml:space="preserve"> </t>
        </r>
        <r>
          <rPr>
            <b/>
            <sz val="9"/>
            <color indexed="10"/>
            <rFont val="굴림"/>
            <family val="3"/>
            <charset val="129"/>
          </rPr>
          <t>작성할</t>
        </r>
        <r>
          <rPr>
            <b/>
            <sz val="9"/>
            <color indexed="10"/>
            <rFont val="ＭＳ Ｐゴシック"/>
            <family val="2"/>
          </rPr>
          <t xml:space="preserve"> </t>
        </r>
        <r>
          <rPr>
            <b/>
            <sz val="9"/>
            <color indexed="10"/>
            <rFont val="굴림"/>
            <family val="3"/>
            <charset val="129"/>
          </rPr>
          <t>것</t>
        </r>
        <r>
          <rPr>
            <b/>
            <sz val="9"/>
            <color indexed="10"/>
            <rFont val="ＭＳ Ｐゴシック"/>
            <family val="2"/>
          </rPr>
          <t xml:space="preserve">. </t>
        </r>
        <r>
          <rPr>
            <b/>
            <sz val="9"/>
            <color indexed="10"/>
            <rFont val="굴림"/>
            <family val="3"/>
            <charset val="129"/>
          </rPr>
          <t>띄어쓰기</t>
        </r>
        <r>
          <rPr>
            <b/>
            <sz val="9"/>
            <color indexed="10"/>
            <rFont val="ＭＳ Ｐゴシック"/>
            <family val="2"/>
          </rPr>
          <t xml:space="preserve"> </t>
        </r>
        <r>
          <rPr>
            <b/>
            <sz val="9"/>
            <color indexed="10"/>
            <rFont val="굴림"/>
            <family val="3"/>
            <charset val="129"/>
          </rPr>
          <t>없이</t>
        </r>
        <r>
          <rPr>
            <b/>
            <sz val="9"/>
            <color indexed="10"/>
            <rFont val="ＭＳ Ｐゴシック"/>
            <family val="2"/>
          </rPr>
          <t xml:space="preserve"> </t>
        </r>
        <r>
          <rPr>
            <b/>
            <sz val="9"/>
            <color indexed="10"/>
            <rFont val="굴림"/>
            <family val="3"/>
            <charset val="129"/>
          </rPr>
          <t>작성</t>
        </r>
        <r>
          <rPr>
            <b/>
            <sz val="9"/>
            <color indexed="10"/>
            <rFont val="ＭＳ Ｐゴシック"/>
            <family val="2"/>
          </rPr>
          <t>.</t>
        </r>
      </text>
    </comment>
    <comment ref="D23" authorId="0" shapeId="0">
      <text>
        <r>
          <rPr>
            <b/>
            <sz val="9"/>
            <color indexed="10"/>
            <rFont val="굴림"/>
            <family val="3"/>
            <charset val="129"/>
          </rPr>
          <t>신청서</t>
        </r>
        <r>
          <rPr>
            <b/>
            <sz val="9"/>
            <color indexed="10"/>
            <rFont val="ＭＳ Ｐゴシック"/>
            <family val="2"/>
          </rPr>
          <t xml:space="preserve"> </t>
        </r>
        <r>
          <rPr>
            <b/>
            <sz val="9"/>
            <color indexed="10"/>
            <rFont val="굴림"/>
            <family val="3"/>
            <charset val="129"/>
          </rPr>
          <t>작성된</t>
        </r>
        <r>
          <rPr>
            <b/>
            <sz val="9"/>
            <color indexed="10"/>
            <rFont val="ＭＳ Ｐゴシック"/>
            <family val="2"/>
          </rPr>
          <t xml:space="preserve"> </t>
        </r>
        <r>
          <rPr>
            <b/>
            <sz val="9"/>
            <color indexed="10"/>
            <rFont val="굴림"/>
            <family val="3"/>
            <charset val="129"/>
          </rPr>
          <t>주소</t>
        </r>
        <r>
          <rPr>
            <b/>
            <sz val="9"/>
            <color indexed="10"/>
            <rFont val="ＭＳ Ｐゴシック"/>
            <family val="2"/>
          </rPr>
          <t xml:space="preserve"> </t>
        </r>
        <r>
          <rPr>
            <b/>
            <sz val="9"/>
            <color indexed="10"/>
            <rFont val="굴림"/>
            <family val="3"/>
            <charset val="129"/>
          </rPr>
          <t>중</t>
        </r>
        <r>
          <rPr>
            <b/>
            <sz val="9"/>
            <color indexed="10"/>
            <rFont val="ＭＳ Ｐゴシック"/>
            <family val="2"/>
          </rPr>
          <t xml:space="preserve">, </t>
        </r>
        <r>
          <rPr>
            <b/>
            <sz val="9"/>
            <color indexed="10"/>
            <rFont val="굴림"/>
            <family val="3"/>
            <charset val="129"/>
          </rPr>
          <t>구</t>
        </r>
        <r>
          <rPr>
            <b/>
            <sz val="9"/>
            <color indexed="10"/>
            <rFont val="ＭＳ Ｐゴシック"/>
            <family val="2"/>
          </rPr>
          <t xml:space="preserve"> </t>
        </r>
        <r>
          <rPr>
            <b/>
            <sz val="9"/>
            <color indexed="10"/>
            <rFont val="굴림"/>
            <family val="3"/>
            <charset val="129"/>
          </rPr>
          <t>또는</t>
        </r>
        <r>
          <rPr>
            <b/>
            <sz val="9"/>
            <color indexed="10"/>
            <rFont val="ＭＳ Ｐゴシック"/>
            <family val="2"/>
          </rPr>
          <t xml:space="preserve"> </t>
        </r>
        <r>
          <rPr>
            <b/>
            <sz val="9"/>
            <color indexed="10"/>
            <rFont val="굴림"/>
            <family val="3"/>
            <charset val="129"/>
          </rPr>
          <t>시까지만</t>
        </r>
        <r>
          <rPr>
            <b/>
            <sz val="9"/>
            <color indexed="10"/>
            <rFont val="ＭＳ Ｐゴシック"/>
            <family val="2"/>
          </rPr>
          <t xml:space="preserve"> </t>
        </r>
        <r>
          <rPr>
            <b/>
            <sz val="9"/>
            <color indexed="10"/>
            <rFont val="굴림"/>
            <family val="3"/>
            <charset val="129"/>
          </rPr>
          <t>작성할</t>
        </r>
        <r>
          <rPr>
            <b/>
            <sz val="9"/>
            <color indexed="10"/>
            <rFont val="ＭＳ Ｐゴシック"/>
            <family val="2"/>
          </rPr>
          <t xml:space="preserve"> </t>
        </r>
        <r>
          <rPr>
            <b/>
            <sz val="9"/>
            <color indexed="10"/>
            <rFont val="굴림"/>
            <family val="3"/>
            <charset val="129"/>
          </rPr>
          <t>것</t>
        </r>
        <r>
          <rPr>
            <b/>
            <sz val="9"/>
            <color indexed="10"/>
            <rFont val="ＭＳ Ｐゴシック"/>
            <family val="2"/>
          </rPr>
          <t>.</t>
        </r>
      </text>
    </comment>
    <comment ref="D27" authorId="0" shapeId="0">
      <text>
        <r>
          <rPr>
            <b/>
            <sz val="11"/>
            <color indexed="10"/>
            <rFont val="굴림"/>
            <family val="3"/>
            <charset val="129"/>
          </rPr>
          <t>반드시</t>
        </r>
        <r>
          <rPr>
            <b/>
            <sz val="11"/>
            <color indexed="10"/>
            <rFont val="ＭＳ Ｐゴシック"/>
            <family val="2"/>
          </rPr>
          <t xml:space="preserve"> </t>
        </r>
        <r>
          <rPr>
            <b/>
            <sz val="11"/>
            <color indexed="10"/>
            <rFont val="굴림"/>
            <family val="3"/>
            <charset val="129"/>
          </rPr>
          <t>신청서에</t>
        </r>
        <r>
          <rPr>
            <b/>
            <sz val="11"/>
            <color indexed="10"/>
            <rFont val="ＭＳ Ｐゴシック"/>
            <family val="2"/>
          </rPr>
          <t xml:space="preserve"> </t>
        </r>
        <r>
          <rPr>
            <b/>
            <sz val="11"/>
            <color indexed="10"/>
            <rFont val="굴림"/>
            <family val="3"/>
            <charset val="129"/>
          </rPr>
          <t>작성된</t>
        </r>
        <r>
          <rPr>
            <b/>
            <sz val="11"/>
            <color indexed="10"/>
            <rFont val="ＭＳ Ｐゴシック"/>
            <family val="2"/>
          </rPr>
          <t xml:space="preserve"> </t>
        </r>
        <r>
          <rPr>
            <b/>
            <sz val="11"/>
            <color indexed="10"/>
            <rFont val="굴림"/>
            <family val="3"/>
            <charset val="129"/>
          </rPr>
          <t>연락처를</t>
        </r>
        <r>
          <rPr>
            <b/>
            <sz val="11"/>
            <color indexed="10"/>
            <rFont val="ＭＳ Ｐゴシック"/>
            <family val="2"/>
          </rPr>
          <t xml:space="preserve"> </t>
        </r>
        <r>
          <rPr>
            <b/>
            <sz val="11"/>
            <color indexed="10"/>
            <rFont val="굴림"/>
            <family val="3"/>
            <charset val="129"/>
          </rPr>
          <t>기입할</t>
        </r>
        <r>
          <rPr>
            <b/>
            <sz val="11"/>
            <color indexed="10"/>
            <rFont val="ＭＳ Ｐゴシック"/>
            <family val="2"/>
          </rPr>
          <t xml:space="preserve"> </t>
        </r>
        <r>
          <rPr>
            <b/>
            <sz val="11"/>
            <color indexed="10"/>
            <rFont val="굴림"/>
            <family val="3"/>
            <charset val="129"/>
          </rPr>
          <t>것</t>
        </r>
        <r>
          <rPr>
            <b/>
            <sz val="11"/>
            <color indexed="10"/>
            <rFont val="ＭＳ Ｐゴシック"/>
            <family val="2"/>
          </rPr>
          <t>.</t>
        </r>
      </text>
    </comment>
    <comment ref="D42" authorId="0" shapeId="0">
      <text>
        <r>
          <rPr>
            <b/>
            <sz val="9"/>
            <color indexed="10"/>
            <rFont val="굴림"/>
            <family val="3"/>
            <charset val="129"/>
          </rPr>
          <t>현재</t>
        </r>
        <r>
          <rPr>
            <b/>
            <sz val="9"/>
            <color indexed="10"/>
            <rFont val="ＭＳ Ｐゴシック"/>
            <family val="2"/>
          </rPr>
          <t xml:space="preserve"> </t>
        </r>
        <r>
          <rPr>
            <b/>
            <sz val="9"/>
            <color indexed="10"/>
            <rFont val="굴림"/>
            <family val="3"/>
            <charset val="129"/>
          </rPr>
          <t>재적중인</t>
        </r>
        <r>
          <rPr>
            <b/>
            <sz val="9"/>
            <color indexed="10"/>
            <rFont val="ＭＳ Ｐゴシック"/>
            <family val="2"/>
          </rPr>
          <t xml:space="preserve"> </t>
        </r>
        <r>
          <rPr>
            <b/>
            <sz val="9"/>
            <color indexed="10"/>
            <rFont val="굴림"/>
            <family val="3"/>
            <charset val="129"/>
          </rPr>
          <t>학교의</t>
        </r>
        <r>
          <rPr>
            <b/>
            <sz val="9"/>
            <color indexed="10"/>
            <rFont val="ＭＳ Ｐゴシック"/>
            <family val="2"/>
          </rPr>
          <t xml:space="preserve"> </t>
        </r>
        <r>
          <rPr>
            <b/>
            <sz val="9"/>
            <color indexed="10"/>
            <rFont val="굴림"/>
            <family val="3"/>
            <charset val="129"/>
          </rPr>
          <t>과정이</t>
        </r>
        <r>
          <rPr>
            <b/>
            <sz val="9"/>
            <color indexed="10"/>
            <rFont val="ＭＳ Ｐゴシック"/>
            <family val="2"/>
          </rPr>
          <t xml:space="preserve"> </t>
        </r>
        <r>
          <rPr>
            <b/>
            <sz val="9"/>
            <color indexed="10"/>
            <rFont val="굴림"/>
            <family val="3"/>
            <charset val="129"/>
          </rPr>
          <t>몇</t>
        </r>
        <r>
          <rPr>
            <b/>
            <sz val="9"/>
            <color indexed="10"/>
            <rFont val="ＭＳ Ｐゴシック"/>
            <family val="2"/>
          </rPr>
          <t xml:space="preserve"> </t>
        </r>
        <r>
          <rPr>
            <b/>
            <sz val="9"/>
            <color indexed="10"/>
            <rFont val="굴림"/>
            <family val="3"/>
            <charset val="129"/>
          </rPr>
          <t>년</t>
        </r>
        <r>
          <rPr>
            <b/>
            <sz val="9"/>
            <color indexed="10"/>
            <rFont val="ＭＳ Ｐゴシック"/>
            <family val="2"/>
          </rPr>
          <t xml:space="preserve"> </t>
        </r>
        <r>
          <rPr>
            <b/>
            <sz val="9"/>
            <color indexed="10"/>
            <rFont val="굴림"/>
            <family val="3"/>
            <charset val="129"/>
          </rPr>
          <t>과정인지를</t>
        </r>
        <r>
          <rPr>
            <b/>
            <sz val="9"/>
            <color indexed="10"/>
            <rFont val="ＭＳ Ｐゴシック"/>
            <family val="2"/>
          </rPr>
          <t xml:space="preserve"> </t>
        </r>
        <r>
          <rPr>
            <b/>
            <sz val="9"/>
            <color indexed="10"/>
            <rFont val="굴림"/>
            <family val="3"/>
            <charset val="129"/>
          </rPr>
          <t>작성</t>
        </r>
        <r>
          <rPr>
            <b/>
            <sz val="9"/>
            <color indexed="10"/>
            <rFont val="ＭＳ Ｐゴシック"/>
            <family val="2"/>
          </rPr>
          <t xml:space="preserve">. </t>
        </r>
        <r>
          <rPr>
            <b/>
            <sz val="9"/>
            <color indexed="10"/>
            <rFont val="굴림"/>
            <family val="3"/>
            <charset val="129"/>
          </rPr>
          <t>일반적으로</t>
        </r>
        <r>
          <rPr>
            <b/>
            <sz val="9"/>
            <color indexed="10"/>
            <rFont val="ＭＳ Ｐゴシック"/>
            <family val="2"/>
          </rPr>
          <t xml:space="preserve"> </t>
        </r>
        <r>
          <rPr>
            <b/>
            <sz val="9"/>
            <color indexed="10"/>
            <rFont val="굴림"/>
            <family val="3"/>
            <charset val="129"/>
          </rPr>
          <t>학부는</t>
        </r>
        <r>
          <rPr>
            <b/>
            <sz val="9"/>
            <color indexed="10"/>
            <rFont val="ＭＳ Ｐゴシック"/>
            <family val="2"/>
          </rPr>
          <t xml:space="preserve"> 4</t>
        </r>
        <r>
          <rPr>
            <b/>
            <sz val="9"/>
            <color indexed="10"/>
            <rFont val="굴림"/>
            <family val="3"/>
            <charset val="129"/>
          </rPr>
          <t>년</t>
        </r>
        <r>
          <rPr>
            <b/>
            <sz val="9"/>
            <color indexed="10"/>
            <rFont val="ＭＳ Ｐゴシック"/>
            <family val="2"/>
          </rPr>
          <t xml:space="preserve">. </t>
        </r>
        <r>
          <rPr>
            <b/>
            <sz val="9"/>
            <color indexed="10"/>
            <rFont val="굴림"/>
            <family val="3"/>
            <charset val="129"/>
          </rPr>
          <t>대학원은</t>
        </r>
        <r>
          <rPr>
            <b/>
            <sz val="9"/>
            <color indexed="10"/>
            <rFont val="ＭＳ Ｐゴシック"/>
            <family val="2"/>
          </rPr>
          <t xml:space="preserve"> 2</t>
        </r>
        <r>
          <rPr>
            <b/>
            <sz val="9"/>
            <color indexed="10"/>
            <rFont val="굴림"/>
            <family val="3"/>
            <charset val="129"/>
          </rPr>
          <t>년</t>
        </r>
        <r>
          <rPr>
            <b/>
            <sz val="9"/>
            <color indexed="10"/>
            <rFont val="ＭＳ Ｐゴシック"/>
            <family val="2"/>
          </rPr>
          <t>.</t>
        </r>
      </text>
    </comment>
    <comment ref="D44" authorId="0" shapeId="0">
      <text>
        <r>
          <rPr>
            <b/>
            <sz val="9"/>
            <color indexed="10"/>
            <rFont val="굴림"/>
            <family val="3"/>
            <charset val="129"/>
          </rPr>
          <t>신청서의</t>
        </r>
        <r>
          <rPr>
            <b/>
            <sz val="9"/>
            <color indexed="10"/>
            <rFont val="ＭＳ Ｐゴシック"/>
            <family val="2"/>
          </rPr>
          <t xml:space="preserve"> </t>
        </r>
        <r>
          <rPr>
            <b/>
            <sz val="9"/>
            <color indexed="10"/>
            <rFont val="굴림"/>
            <family val="3"/>
            <charset val="129"/>
          </rPr>
          <t>작성</t>
        </r>
        <r>
          <rPr>
            <b/>
            <sz val="9"/>
            <color indexed="10"/>
            <rFont val="ＭＳ Ｐゴシック"/>
            <family val="2"/>
          </rPr>
          <t xml:space="preserve"> </t>
        </r>
        <r>
          <rPr>
            <b/>
            <sz val="9"/>
            <color indexed="10"/>
            <rFont val="굴림"/>
            <family val="3"/>
            <charset val="129"/>
          </rPr>
          <t>내용과</t>
        </r>
        <r>
          <rPr>
            <b/>
            <sz val="9"/>
            <color indexed="10"/>
            <rFont val="ＭＳ Ｐゴシック"/>
            <family val="2"/>
          </rPr>
          <t xml:space="preserve"> </t>
        </r>
        <r>
          <rPr>
            <b/>
            <sz val="9"/>
            <color indexed="10"/>
            <rFont val="굴림"/>
            <family val="3"/>
            <charset val="129"/>
          </rPr>
          <t>일치하게</t>
        </r>
        <r>
          <rPr>
            <b/>
            <sz val="9"/>
            <color indexed="10"/>
            <rFont val="ＭＳ Ｐゴシック"/>
            <family val="2"/>
          </rPr>
          <t xml:space="preserve"> </t>
        </r>
        <r>
          <rPr>
            <b/>
            <sz val="9"/>
            <color indexed="10"/>
            <rFont val="굴림"/>
            <family val="3"/>
            <charset val="129"/>
          </rPr>
          <t>작성</t>
        </r>
      </text>
    </comment>
    <comment ref="D52" authorId="0" shapeId="0">
      <text>
        <r>
          <rPr>
            <b/>
            <sz val="9"/>
            <color indexed="10"/>
            <rFont val="굴림"/>
            <family val="3"/>
            <charset val="129"/>
          </rPr>
          <t>하나를</t>
        </r>
        <r>
          <rPr>
            <b/>
            <sz val="9"/>
            <color indexed="10"/>
            <rFont val="ＭＳ Ｐゴシック"/>
            <family val="2"/>
          </rPr>
          <t xml:space="preserve"> </t>
        </r>
        <r>
          <rPr>
            <b/>
            <sz val="9"/>
            <color indexed="10"/>
            <rFont val="굴림"/>
            <family val="3"/>
            <charset val="129"/>
          </rPr>
          <t>선택하고</t>
        </r>
        <r>
          <rPr>
            <b/>
            <sz val="9"/>
            <color indexed="10"/>
            <rFont val="ＭＳ Ｐゴシック"/>
            <family val="2"/>
          </rPr>
          <t xml:space="preserve">, </t>
        </r>
        <r>
          <rPr>
            <b/>
            <sz val="9"/>
            <color indexed="10"/>
            <rFont val="굴림"/>
            <family val="3"/>
            <charset val="129"/>
          </rPr>
          <t>희망배치대학을</t>
        </r>
        <r>
          <rPr>
            <b/>
            <sz val="9"/>
            <color indexed="10"/>
            <rFont val="ＭＳ Ｐゴシック"/>
            <family val="2"/>
          </rPr>
          <t xml:space="preserve"> </t>
        </r>
        <r>
          <rPr>
            <b/>
            <sz val="9"/>
            <color indexed="10"/>
            <rFont val="굴림"/>
            <family val="3"/>
            <charset val="129"/>
          </rPr>
          <t>선택할</t>
        </r>
        <r>
          <rPr>
            <b/>
            <sz val="9"/>
            <color indexed="10"/>
            <rFont val="ＭＳ Ｐゴシック"/>
            <family val="2"/>
          </rPr>
          <t xml:space="preserve"> </t>
        </r>
        <r>
          <rPr>
            <b/>
            <sz val="9"/>
            <color indexed="10"/>
            <rFont val="굴림"/>
            <family val="3"/>
            <charset val="129"/>
          </rPr>
          <t>대</t>
        </r>
        <r>
          <rPr>
            <b/>
            <sz val="9"/>
            <color indexed="10"/>
            <rFont val="ＭＳ Ｐゴシック"/>
            <family val="2"/>
          </rPr>
          <t xml:space="preserve"> </t>
        </r>
        <r>
          <rPr>
            <b/>
            <sz val="12"/>
            <color indexed="10"/>
            <rFont val="휴먼옛체"/>
            <family val="1"/>
            <charset val="129"/>
          </rPr>
          <t>반드시</t>
        </r>
        <r>
          <rPr>
            <b/>
            <sz val="9"/>
            <color indexed="10"/>
            <rFont val="ＭＳ Ｐゴシック"/>
            <family val="2"/>
          </rPr>
          <t xml:space="preserve"> </t>
        </r>
        <r>
          <rPr>
            <b/>
            <sz val="9"/>
            <color indexed="10"/>
            <rFont val="굴림"/>
            <family val="3"/>
            <charset val="129"/>
          </rPr>
          <t>선택한</t>
        </r>
        <r>
          <rPr>
            <b/>
            <sz val="9"/>
            <color indexed="10"/>
            <rFont val="ＭＳ Ｐゴシック"/>
            <family val="2"/>
          </rPr>
          <t xml:space="preserve"> </t>
        </r>
        <r>
          <rPr>
            <b/>
            <sz val="9"/>
            <color indexed="10"/>
            <rFont val="굴림"/>
            <family val="3"/>
            <charset val="129"/>
          </rPr>
          <t>희망</t>
        </r>
        <r>
          <rPr>
            <b/>
            <sz val="9"/>
            <color indexed="10"/>
            <rFont val="ＭＳ Ｐゴシック"/>
            <family val="2"/>
          </rPr>
          <t xml:space="preserve"> </t>
        </r>
        <r>
          <rPr>
            <b/>
            <sz val="9"/>
            <color indexed="10"/>
            <rFont val="굴림"/>
            <family val="3"/>
            <charset val="129"/>
          </rPr>
          <t>코스를</t>
        </r>
        <r>
          <rPr>
            <b/>
            <sz val="9"/>
            <color indexed="10"/>
            <rFont val="ＭＳ Ｐゴシック"/>
            <family val="2"/>
          </rPr>
          <t xml:space="preserve"> </t>
        </r>
        <r>
          <rPr>
            <b/>
            <sz val="9"/>
            <color indexed="10"/>
            <rFont val="굴림"/>
            <family val="3"/>
            <charset val="129"/>
          </rPr>
          <t>우선하여</t>
        </r>
        <r>
          <rPr>
            <b/>
            <sz val="9"/>
            <color indexed="10"/>
            <rFont val="ＭＳ Ｐゴシック"/>
            <family val="2"/>
          </rPr>
          <t xml:space="preserve"> </t>
        </r>
        <r>
          <rPr>
            <b/>
            <sz val="9"/>
            <color indexed="10"/>
            <rFont val="굴림"/>
            <family val="3"/>
            <charset val="129"/>
          </rPr>
          <t>대학을</t>
        </r>
        <r>
          <rPr>
            <b/>
            <sz val="9"/>
            <color indexed="10"/>
            <rFont val="ＭＳ Ｐゴシック"/>
            <family val="2"/>
          </rPr>
          <t xml:space="preserve"> </t>
        </r>
        <r>
          <rPr>
            <b/>
            <sz val="9"/>
            <color indexed="10"/>
            <rFont val="굴림"/>
            <family val="3"/>
            <charset val="129"/>
          </rPr>
          <t>선택할</t>
        </r>
        <r>
          <rPr>
            <b/>
            <sz val="9"/>
            <color indexed="10"/>
            <rFont val="ＭＳ Ｐゴシック"/>
            <family val="2"/>
          </rPr>
          <t xml:space="preserve"> </t>
        </r>
        <r>
          <rPr>
            <b/>
            <sz val="9"/>
            <color indexed="10"/>
            <rFont val="굴림"/>
            <family val="3"/>
            <charset val="129"/>
          </rPr>
          <t>것</t>
        </r>
        <r>
          <rPr>
            <b/>
            <sz val="9"/>
            <color indexed="10"/>
            <rFont val="ＭＳ Ｐゴシック"/>
            <family val="2"/>
          </rPr>
          <t>.</t>
        </r>
      </text>
    </comment>
    <comment ref="D53" authorId="0" shapeId="0">
      <text>
        <r>
          <rPr>
            <b/>
            <sz val="9"/>
            <color indexed="10"/>
            <rFont val="굴림"/>
            <family val="3"/>
            <charset val="129"/>
          </rPr>
          <t>외국어</t>
        </r>
        <r>
          <rPr>
            <b/>
            <sz val="9"/>
            <color indexed="10"/>
            <rFont val="ＭＳ Ｐゴシック"/>
            <family val="2"/>
          </rPr>
          <t xml:space="preserve"> </t>
        </r>
        <r>
          <rPr>
            <b/>
            <sz val="9"/>
            <color indexed="10"/>
            <rFont val="굴림"/>
            <family val="3"/>
            <charset val="129"/>
          </rPr>
          <t>성적은</t>
        </r>
        <r>
          <rPr>
            <b/>
            <sz val="9"/>
            <color indexed="10"/>
            <rFont val="ＭＳ Ｐゴシック"/>
            <family val="2"/>
          </rPr>
          <t xml:space="preserve"> </t>
        </r>
        <r>
          <rPr>
            <b/>
            <sz val="9"/>
            <color indexed="10"/>
            <rFont val="굴림"/>
            <family val="3"/>
            <charset val="129"/>
          </rPr>
          <t>반드시</t>
        </r>
        <r>
          <rPr>
            <b/>
            <sz val="9"/>
            <color indexed="10"/>
            <rFont val="ＭＳ Ｐゴシック"/>
            <family val="2"/>
          </rPr>
          <t xml:space="preserve"> </t>
        </r>
        <r>
          <rPr>
            <b/>
            <sz val="9"/>
            <color indexed="10"/>
            <rFont val="굴림"/>
            <family val="3"/>
            <charset val="129"/>
          </rPr>
          <t>성적증명서</t>
        </r>
        <r>
          <rPr>
            <b/>
            <sz val="9"/>
            <color indexed="10"/>
            <rFont val="ＭＳ Ｐゴシック"/>
            <family val="2"/>
          </rPr>
          <t xml:space="preserve"> </t>
        </r>
        <r>
          <rPr>
            <b/>
            <sz val="9"/>
            <color indexed="10"/>
            <rFont val="굴림"/>
            <family val="3"/>
            <charset val="129"/>
          </rPr>
          <t>사본을</t>
        </r>
        <r>
          <rPr>
            <b/>
            <sz val="9"/>
            <color indexed="10"/>
            <rFont val="ＭＳ Ｐゴシック"/>
            <family val="2"/>
          </rPr>
          <t xml:space="preserve"> </t>
        </r>
        <r>
          <rPr>
            <b/>
            <sz val="9"/>
            <color indexed="10"/>
            <rFont val="굴림"/>
            <family val="3"/>
            <charset val="129"/>
          </rPr>
          <t>제출할</t>
        </r>
        <r>
          <rPr>
            <b/>
            <sz val="9"/>
            <color indexed="10"/>
            <rFont val="ＭＳ Ｐゴシック"/>
            <family val="2"/>
          </rPr>
          <t xml:space="preserve"> </t>
        </r>
        <r>
          <rPr>
            <b/>
            <sz val="9"/>
            <color indexed="10"/>
            <rFont val="굴림"/>
            <family val="3"/>
            <charset val="129"/>
          </rPr>
          <t>수</t>
        </r>
        <r>
          <rPr>
            <b/>
            <sz val="9"/>
            <color indexed="10"/>
            <rFont val="ＭＳ Ｐゴシック"/>
            <family val="2"/>
          </rPr>
          <t xml:space="preserve"> </t>
        </r>
        <r>
          <rPr>
            <b/>
            <sz val="9"/>
            <color indexed="10"/>
            <rFont val="굴림"/>
            <family val="3"/>
            <charset val="129"/>
          </rPr>
          <t>있는</t>
        </r>
        <r>
          <rPr>
            <b/>
            <sz val="9"/>
            <color indexed="10"/>
            <rFont val="ＭＳ Ｐゴシック"/>
            <family val="2"/>
          </rPr>
          <t xml:space="preserve"> </t>
        </r>
        <r>
          <rPr>
            <b/>
            <sz val="9"/>
            <color indexed="10"/>
            <rFont val="굴림"/>
            <family val="3"/>
            <charset val="129"/>
          </rPr>
          <t>것만</t>
        </r>
        <r>
          <rPr>
            <b/>
            <sz val="9"/>
            <color indexed="10"/>
            <rFont val="ＭＳ Ｐゴシック"/>
            <family val="2"/>
          </rPr>
          <t xml:space="preserve"> </t>
        </r>
        <r>
          <rPr>
            <b/>
            <sz val="9"/>
            <color indexed="10"/>
            <rFont val="굴림"/>
            <family val="3"/>
            <charset val="129"/>
          </rPr>
          <t>작성할</t>
        </r>
        <r>
          <rPr>
            <b/>
            <sz val="9"/>
            <color indexed="10"/>
            <rFont val="ＭＳ Ｐゴシック"/>
            <family val="2"/>
          </rPr>
          <t xml:space="preserve"> </t>
        </r>
        <r>
          <rPr>
            <b/>
            <sz val="9"/>
            <color indexed="10"/>
            <rFont val="굴림"/>
            <family val="3"/>
            <charset val="129"/>
          </rPr>
          <t>것</t>
        </r>
        <r>
          <rPr>
            <b/>
            <sz val="9"/>
            <color indexed="10"/>
            <rFont val="ＭＳ Ｐゴシック"/>
            <family val="2"/>
          </rPr>
          <t>.</t>
        </r>
      </text>
    </comment>
  </commentList>
</comments>
</file>

<file path=xl/comments2.xml><?xml version="1.0" encoding="utf-8"?>
<comments xmlns="http://schemas.openxmlformats.org/spreadsheetml/2006/main">
  <authors>
    <author>情報通信課</author>
  </authors>
  <commentList>
    <comment ref="H1" authorId="0" shapeId="0">
      <text>
        <r>
          <rPr>
            <b/>
            <sz val="9"/>
            <color indexed="81"/>
            <rFont val="Tahoma"/>
            <family val="2"/>
          </rPr>
          <t xml:space="preserve">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Ｄ</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Ｅ</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Ｆ</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Ｇ</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Ｈ</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Ｉ</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Ｊ</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Ｋ</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Ｌ</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Ｍ</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Ｎ</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Ｏ</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Ｐ</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Ｑ</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Ｒ</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Ｓ</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Ｔ</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Ｕ</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Ｖ</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Ｗ</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Ｘ</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Ｙ</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Ｚ</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ＡＡ</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ＡＢ</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ＡＣ</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ＡＤ</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ＡＥ</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ＡＦ</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ＡＧ</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ＡＨ</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ＡＩ</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ＡＪ</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ＡＫ</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ＡＬ</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ＡＭ</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ＡＮ</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ＡＯ</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ＡＰ</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ＡＱ</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ＡＲ</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ＡＳ</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ＡＴ</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ＡＵ</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ＡＶ</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ＡＷ</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ＡＸ</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ＡＹ</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ＡＺ</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ＢＡ</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ＢＢ</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ＢＣ</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ＢＤ</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ＢＥ</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ＢＦ</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ＢＧ</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ＢＨ</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ＢＩ</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ＢＪ</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ＢＫ</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ＢＬ</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ＢＭ</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ＢＮ</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ＢＯ</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ＢＰ</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ＢＱ</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ＢＲ</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ＢＳ</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ＢＴ</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ＢＵ</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ＢＶ</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ＢＷ</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ＢＸ</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ＢＹ</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ＢＺ</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ＣＡ</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ＣＢ</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ＣＣ</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ＣＤ</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ＣＥ</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ＣＦ</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ＣＧ</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ＣＨ</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ＣＩ</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ＣＪ</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ＣＫ</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ＣＬ</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ＣＭ</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ＣＮ</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ＣＯ</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ＣＰ</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ＣＱ</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ＣＲ</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ＣＳ</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ＣＴ</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ＣＵ</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ＣＶ</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ＣＷ</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ＣＸ</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ＣＹ</t>
        </r>
        <r>
          <rPr>
            <b/>
            <sz val="9"/>
            <color indexed="81"/>
            <rFont val="Tahoma"/>
            <family val="2"/>
          </rPr>
          <t>19
=</t>
        </r>
        <r>
          <rPr>
            <b/>
            <sz val="9"/>
            <color indexed="81"/>
            <rFont val="BatangChe"/>
            <family val="3"/>
            <charset val="129"/>
          </rPr>
          <t>日</t>
        </r>
        <r>
          <rPr>
            <b/>
            <sz val="9"/>
            <color indexed="81"/>
            <rFont val="BIZ UDPゴシック"/>
            <family val="3"/>
            <charset val="128"/>
          </rPr>
          <t>研</t>
        </r>
        <r>
          <rPr>
            <b/>
            <sz val="9"/>
            <color indexed="81"/>
            <rFont val="Tahoma"/>
            <family val="2"/>
          </rPr>
          <t>!</t>
        </r>
        <r>
          <rPr>
            <b/>
            <sz val="9"/>
            <color indexed="81"/>
            <rFont val="BatangChe"/>
            <family val="3"/>
            <charset val="129"/>
          </rPr>
          <t>ＣＺ</t>
        </r>
        <r>
          <rPr>
            <b/>
            <sz val="9"/>
            <color indexed="81"/>
            <rFont val="Tahoma"/>
            <family val="2"/>
          </rPr>
          <t>19</t>
        </r>
      </text>
    </comment>
  </commentList>
</comments>
</file>

<file path=xl/sharedStrings.xml><?xml version="1.0" encoding="utf-8"?>
<sst xmlns="http://schemas.openxmlformats.org/spreadsheetml/2006/main" count="1786" uniqueCount="1032">
  <si>
    <t>氏　　　名</t>
    <phoneticPr fontId="3"/>
  </si>
  <si>
    <t>性別
(M/F)</t>
    <rPh sb="0" eb="2">
      <t>セイベツ</t>
    </rPh>
    <phoneticPr fontId="4"/>
  </si>
  <si>
    <t>日本国籍</t>
    <phoneticPr fontId="2"/>
  </si>
  <si>
    <t>生年月日</t>
    <phoneticPr fontId="3"/>
  </si>
  <si>
    <t>年齢
2024年4月1日現在</t>
    <rPh sb="0" eb="2">
      <t>ネンレイ</t>
    </rPh>
    <phoneticPr fontId="3"/>
  </si>
  <si>
    <t>現住所</t>
    <rPh sb="0" eb="3">
      <t>ゲンジュウショ</t>
    </rPh>
    <phoneticPr fontId="3"/>
  </si>
  <si>
    <t>渡日前住所</t>
    <rPh sb="0" eb="2">
      <t>トニチ</t>
    </rPh>
    <rPh sb="2" eb="3">
      <t>マエ</t>
    </rPh>
    <rPh sb="3" eb="5">
      <t>ジュウショ</t>
    </rPh>
    <phoneticPr fontId="2"/>
  </si>
  <si>
    <t>電話番号</t>
    <rPh sb="0" eb="2">
      <t>デンワ</t>
    </rPh>
    <rPh sb="2" eb="4">
      <t>バンゴウ</t>
    </rPh>
    <phoneticPr fontId="3"/>
  </si>
  <si>
    <t>E-mail</t>
    <phoneticPr fontId="3"/>
  </si>
  <si>
    <t>応募資格の確認</t>
    <rPh sb="0" eb="2">
      <t>オウボ</t>
    </rPh>
    <rPh sb="2" eb="4">
      <t>シカク</t>
    </rPh>
    <rPh sb="5" eb="7">
      <t>カクニン</t>
    </rPh>
    <phoneticPr fontId="2"/>
  </si>
  <si>
    <t>日本政府（文部科学省）以外の奨学金</t>
    <phoneticPr fontId="2"/>
  </si>
  <si>
    <t>在籍大学</t>
    <rPh sb="0" eb="2">
      <t>ザイセキ</t>
    </rPh>
    <rPh sb="2" eb="4">
      <t>ダイガク</t>
    </rPh>
    <phoneticPr fontId="3"/>
  </si>
  <si>
    <t>日本語・日本文化学習期間</t>
    <rPh sb="0" eb="3">
      <t>ニホンゴ</t>
    </rPh>
    <rPh sb="4" eb="6">
      <t>ニホン</t>
    </rPh>
    <rPh sb="6" eb="8">
      <t>ブンカ</t>
    </rPh>
    <rPh sb="8" eb="10">
      <t>ガクシュウ</t>
    </rPh>
    <rPh sb="10" eb="12">
      <t>キカン</t>
    </rPh>
    <phoneticPr fontId="3"/>
  </si>
  <si>
    <t>日本での
希望コースの類型</t>
    <phoneticPr fontId="2"/>
  </si>
  <si>
    <t>日本語能力（資格）</t>
    <rPh sb="0" eb="3">
      <t>ニホンゴ</t>
    </rPh>
    <rPh sb="3" eb="5">
      <t>ノウリョク</t>
    </rPh>
    <rPh sb="6" eb="8">
      <t>シカク</t>
    </rPh>
    <phoneticPr fontId="3"/>
  </si>
  <si>
    <t>英語能力（資格）</t>
    <rPh sb="0" eb="2">
      <t>エイゴ</t>
    </rPh>
    <phoneticPr fontId="2"/>
  </si>
  <si>
    <t>渡日歴</t>
    <rPh sb="0" eb="1">
      <t>ワタ</t>
    </rPh>
    <rPh sb="1" eb="2">
      <t>ヒ</t>
    </rPh>
    <rPh sb="2" eb="3">
      <t>レキ</t>
    </rPh>
    <phoneticPr fontId="3"/>
  </si>
  <si>
    <t>日本での研修希望大学</t>
    <rPh sb="4" eb="6">
      <t>ケンシュウ</t>
    </rPh>
    <rPh sb="6" eb="8">
      <t>キボウ</t>
    </rPh>
    <rPh sb="8" eb="10">
      <t>ダイガク</t>
    </rPh>
    <phoneticPr fontId="3"/>
  </si>
  <si>
    <t>筆記試験</t>
    <rPh sb="0" eb="2">
      <t>ヒッキ</t>
    </rPh>
    <rPh sb="2" eb="4">
      <t>シケン</t>
    </rPh>
    <phoneticPr fontId="2"/>
  </si>
  <si>
    <t>備       考</t>
    <phoneticPr fontId="3"/>
  </si>
  <si>
    <t>有無</t>
    <rPh sb="0" eb="2">
      <t>ウム</t>
    </rPh>
    <phoneticPr fontId="2"/>
  </si>
  <si>
    <t>（有の場合）
離脱意思の確認</t>
    <rPh sb="1" eb="2">
      <t>アリ</t>
    </rPh>
    <rPh sb="3" eb="5">
      <t>バアイ</t>
    </rPh>
    <rPh sb="7" eb="9">
      <t>リダツ</t>
    </rPh>
    <rPh sb="9" eb="11">
      <t>イシ</t>
    </rPh>
    <rPh sb="12" eb="14">
      <t>カクニン</t>
    </rPh>
    <phoneticPr fontId="2"/>
  </si>
  <si>
    <t>（有の場合）
離脱予定年月</t>
    <rPh sb="1" eb="2">
      <t>ユウ</t>
    </rPh>
    <rPh sb="3" eb="5">
      <t>バアイ</t>
    </rPh>
    <rPh sb="7" eb="9">
      <t>リダツ</t>
    </rPh>
    <rPh sb="9" eb="11">
      <t>ヨテイ</t>
    </rPh>
    <rPh sb="11" eb="13">
      <t>ネンゲツ</t>
    </rPh>
    <phoneticPr fontId="2"/>
  </si>
  <si>
    <t>都市名（又は州、県）</t>
    <rPh sb="0" eb="3">
      <t>トシメイ</t>
    </rPh>
    <rPh sb="4" eb="5">
      <t>マタ</t>
    </rPh>
    <rPh sb="6" eb="7">
      <t>シュウ</t>
    </rPh>
    <rPh sb="8" eb="9">
      <t>ケン</t>
    </rPh>
    <phoneticPr fontId="2"/>
  </si>
  <si>
    <t>国名</t>
    <rPh sb="0" eb="1">
      <t>クニ</t>
    </rPh>
    <rPh sb="1" eb="2">
      <t>メイ</t>
    </rPh>
    <phoneticPr fontId="2"/>
  </si>
  <si>
    <t>外国（日本国以外）の大学の学部に在籍しているか</t>
    <rPh sb="0" eb="2">
      <t>ガイコク</t>
    </rPh>
    <rPh sb="3" eb="5">
      <t>ニホン</t>
    </rPh>
    <rPh sb="5" eb="6">
      <t>コク</t>
    </rPh>
    <rPh sb="6" eb="8">
      <t>イガイ</t>
    </rPh>
    <rPh sb="10" eb="12">
      <t>ダイガク</t>
    </rPh>
    <rPh sb="13" eb="15">
      <t>ガクブ</t>
    </rPh>
    <rPh sb="16" eb="18">
      <t>ザイセキ</t>
    </rPh>
    <phoneticPr fontId="2"/>
  </si>
  <si>
    <t>大学での日本語・日本文化学習歴が通算1年以上か</t>
    <rPh sb="0" eb="2">
      <t>ダイガク</t>
    </rPh>
    <rPh sb="4" eb="7">
      <t>ニホンゴ</t>
    </rPh>
    <rPh sb="8" eb="10">
      <t>ニホン</t>
    </rPh>
    <rPh sb="10" eb="12">
      <t>ブンカ</t>
    </rPh>
    <rPh sb="12" eb="14">
      <t>ガクシュウ</t>
    </rPh>
    <rPh sb="14" eb="15">
      <t>レキ</t>
    </rPh>
    <rPh sb="16" eb="18">
      <t>ツウサン</t>
    </rPh>
    <rPh sb="19" eb="20">
      <t>ネン</t>
    </rPh>
    <rPh sb="20" eb="22">
      <t>イジョウ</t>
    </rPh>
    <phoneticPr fontId="2"/>
  </si>
  <si>
    <t>復学意思があるか</t>
    <rPh sb="0" eb="2">
      <t>フクガク</t>
    </rPh>
    <rPh sb="2" eb="4">
      <t>イシ</t>
    </rPh>
    <phoneticPr fontId="2"/>
  </si>
  <si>
    <t>国費経験があるか</t>
    <rPh sb="0" eb="2">
      <t>コクヒ</t>
    </rPh>
    <rPh sb="2" eb="4">
      <t>ケイケン</t>
    </rPh>
    <phoneticPr fontId="2"/>
  </si>
  <si>
    <t>他の日本政府（文部科学省）奨学金に併願しているか</t>
    <phoneticPr fontId="2"/>
  </si>
  <si>
    <t>受給又は受給予定か</t>
    <rPh sb="0" eb="2">
      <t>ジュキュウ</t>
    </rPh>
    <rPh sb="2" eb="3">
      <t>マタ</t>
    </rPh>
    <rPh sb="4" eb="6">
      <t>ジュキュウ</t>
    </rPh>
    <rPh sb="6" eb="8">
      <t>ヨテイ</t>
    </rPh>
    <phoneticPr fontId="2"/>
  </si>
  <si>
    <t>本奨学金との併給不可を理解しているか</t>
    <rPh sb="0" eb="1">
      <t>ホン</t>
    </rPh>
    <rPh sb="1" eb="4">
      <t>ショウガクキン</t>
    </rPh>
    <rPh sb="6" eb="8">
      <t>ヘイキュウ</t>
    </rPh>
    <rPh sb="8" eb="10">
      <t>フカ</t>
    </rPh>
    <rPh sb="11" eb="13">
      <t>リカイ</t>
    </rPh>
    <phoneticPr fontId="2"/>
  </si>
  <si>
    <t>大学名</t>
    <rPh sb="0" eb="3">
      <t>ダイガクメイ</t>
    </rPh>
    <phoneticPr fontId="3"/>
  </si>
  <si>
    <t>学部・学科名</t>
    <rPh sb="0" eb="2">
      <t>ガクブ</t>
    </rPh>
    <rPh sb="3" eb="6">
      <t>ガッカメイ</t>
    </rPh>
    <phoneticPr fontId="3"/>
  </si>
  <si>
    <t>主専攻</t>
    <rPh sb="0" eb="3">
      <t>シュセンコウ</t>
    </rPh>
    <phoneticPr fontId="3"/>
  </si>
  <si>
    <t>学年</t>
    <rPh sb="0" eb="2">
      <t>ガクネン</t>
    </rPh>
    <phoneticPr fontId="2"/>
  </si>
  <si>
    <t>標準
修業年限</t>
    <rPh sb="0" eb="2">
      <t>ヒョウジュン</t>
    </rPh>
    <rPh sb="3" eb="5">
      <t>シュウギョウ</t>
    </rPh>
    <rPh sb="5" eb="7">
      <t>ネンゲン</t>
    </rPh>
    <phoneticPr fontId="2"/>
  </si>
  <si>
    <t>本プログラムに採用された場合の卒業見込年月</t>
    <rPh sb="0" eb="1">
      <t>ホン</t>
    </rPh>
    <rPh sb="7" eb="9">
      <t>サイヨウ</t>
    </rPh>
    <rPh sb="12" eb="14">
      <t>バアイ</t>
    </rPh>
    <rPh sb="15" eb="17">
      <t>ソツギョウ</t>
    </rPh>
    <rPh sb="17" eb="19">
      <t>ミコ</t>
    </rPh>
    <rPh sb="19" eb="21">
      <t>ネンゲツ</t>
    </rPh>
    <phoneticPr fontId="3"/>
  </si>
  <si>
    <t>他大学</t>
    <rPh sb="0" eb="3">
      <t>タダイガク</t>
    </rPh>
    <phoneticPr fontId="2"/>
  </si>
  <si>
    <t>学習期間合計</t>
    <rPh sb="0" eb="2">
      <t>ガクシュウ</t>
    </rPh>
    <rPh sb="2" eb="4">
      <t>キカン</t>
    </rPh>
    <rPh sb="4" eb="6">
      <t>ゴウケイ</t>
    </rPh>
    <phoneticPr fontId="3"/>
  </si>
  <si>
    <t>日本語能力試験
JLPT</t>
    <rPh sb="0" eb="2">
      <t>ニホン</t>
    </rPh>
    <rPh sb="2" eb="3">
      <t>ゴ</t>
    </rPh>
    <rPh sb="3" eb="5">
      <t>ノウリョク</t>
    </rPh>
    <rPh sb="5" eb="7">
      <t>シケン</t>
    </rPh>
    <phoneticPr fontId="2"/>
  </si>
  <si>
    <t>その他の資格</t>
    <rPh sb="2" eb="3">
      <t>タ</t>
    </rPh>
    <rPh sb="4" eb="6">
      <t>シカク</t>
    </rPh>
    <phoneticPr fontId="2"/>
  </si>
  <si>
    <t>TOEFL</t>
    <phoneticPr fontId="2"/>
  </si>
  <si>
    <t>IELTS</t>
    <phoneticPr fontId="2"/>
  </si>
  <si>
    <t>第１希望</t>
    <phoneticPr fontId="3"/>
  </si>
  <si>
    <t>第２希望</t>
    <rPh sb="0" eb="2">
      <t>ダイニ</t>
    </rPh>
    <rPh sb="2" eb="4">
      <t>キボウ</t>
    </rPh>
    <phoneticPr fontId="3"/>
  </si>
  <si>
    <t>第３希望</t>
    <rPh sb="0" eb="2">
      <t>ダイサン</t>
    </rPh>
    <rPh sb="2" eb="4">
      <t>キボウ</t>
    </rPh>
    <phoneticPr fontId="3"/>
  </si>
  <si>
    <t>希望大学に入学できない場合</t>
    <rPh sb="0" eb="2">
      <t>キボウ</t>
    </rPh>
    <rPh sb="2" eb="4">
      <t>ダイガク</t>
    </rPh>
    <rPh sb="5" eb="7">
      <t>ニュウガク</t>
    </rPh>
    <rPh sb="11" eb="13">
      <t>バアイ</t>
    </rPh>
    <phoneticPr fontId="2"/>
  </si>
  <si>
    <t>日本語</t>
    <rPh sb="0" eb="3">
      <t>ニホンゴ</t>
    </rPh>
    <phoneticPr fontId="3"/>
  </si>
  <si>
    <t>年</t>
    <rPh sb="0" eb="1">
      <t>ネン</t>
    </rPh>
    <phoneticPr fontId="2"/>
  </si>
  <si>
    <t>月</t>
    <rPh sb="0" eb="1">
      <t>ゲツ</t>
    </rPh>
    <phoneticPr fontId="2"/>
  </si>
  <si>
    <t>年</t>
    <rPh sb="0" eb="1">
      <t>ネン</t>
    </rPh>
    <phoneticPr fontId="3"/>
  </si>
  <si>
    <t>月</t>
    <rPh sb="0" eb="1">
      <t>ツキ</t>
    </rPh>
    <phoneticPr fontId="2"/>
  </si>
  <si>
    <t>レベル</t>
    <phoneticPr fontId="2"/>
  </si>
  <si>
    <t>総合得点</t>
    <rPh sb="0" eb="2">
      <t>ソウゴウ</t>
    </rPh>
    <rPh sb="2" eb="4">
      <t>トクテン</t>
    </rPh>
    <phoneticPr fontId="2"/>
  </si>
  <si>
    <t>資格名</t>
    <rPh sb="0" eb="2">
      <t>シカク</t>
    </rPh>
    <rPh sb="2" eb="3">
      <t>メイ</t>
    </rPh>
    <phoneticPr fontId="2"/>
  </si>
  <si>
    <t>得点／スコア</t>
    <rPh sb="0" eb="2">
      <t>トクテン</t>
    </rPh>
    <phoneticPr fontId="2"/>
  </si>
  <si>
    <t>iBT</t>
    <phoneticPr fontId="2"/>
  </si>
  <si>
    <t>その他
種別</t>
    <rPh sb="2" eb="3">
      <t>タ</t>
    </rPh>
    <rPh sb="4" eb="6">
      <t>シュベツ</t>
    </rPh>
    <phoneticPr fontId="2"/>
  </si>
  <si>
    <t>大学番号</t>
    <rPh sb="0" eb="2">
      <t>ダイガク</t>
    </rPh>
    <rPh sb="2" eb="4">
      <t>バンゴウ</t>
    </rPh>
    <phoneticPr fontId="3"/>
  </si>
  <si>
    <t>コース類型</t>
    <rPh sb="3" eb="5">
      <t>ルイケイ</t>
    </rPh>
    <phoneticPr fontId="2"/>
  </si>
  <si>
    <t>大学名</t>
    <rPh sb="0" eb="3">
      <t>ダイガクメイ</t>
    </rPh>
    <phoneticPr fontId="2"/>
  </si>
  <si>
    <t>入力形式</t>
    <rPh sb="0" eb="2">
      <t>ニュウリョク</t>
    </rPh>
    <rPh sb="2" eb="4">
      <t>ケイシキ</t>
    </rPh>
    <phoneticPr fontId="2"/>
  </si>
  <si>
    <t>半角数字</t>
    <rPh sb="0" eb="2">
      <t>ハンカク</t>
    </rPh>
    <rPh sb="2" eb="4">
      <t>スウジ</t>
    </rPh>
    <phoneticPr fontId="2"/>
  </si>
  <si>
    <t>半角アルファベット大文字</t>
    <phoneticPr fontId="3"/>
  </si>
  <si>
    <t>プルダウン</t>
    <phoneticPr fontId="3"/>
  </si>
  <si>
    <t>プルダウン</t>
    <phoneticPr fontId="2"/>
  </si>
  <si>
    <t>半角</t>
    <rPh sb="0" eb="2">
      <t>ハンカク</t>
    </rPh>
    <phoneticPr fontId="3"/>
  </si>
  <si>
    <t>自動表示</t>
    <rPh sb="0" eb="2">
      <t>ジドウ</t>
    </rPh>
    <rPh sb="2" eb="4">
      <t>ヒョウジ</t>
    </rPh>
    <phoneticPr fontId="2"/>
  </si>
  <si>
    <t>半角アルファベット</t>
    <phoneticPr fontId="3"/>
  </si>
  <si>
    <t>半角アルファベット</t>
    <rPh sb="0" eb="2">
      <t>ハンカク</t>
    </rPh>
    <phoneticPr fontId="3"/>
  </si>
  <si>
    <t>全角日本語</t>
    <rPh sb="0" eb="2">
      <t>ゼンカク</t>
    </rPh>
    <rPh sb="2" eb="5">
      <t>ニホンゴ</t>
    </rPh>
    <phoneticPr fontId="2"/>
  </si>
  <si>
    <t>自由入力</t>
    <rPh sb="0" eb="2">
      <t>ジユウ</t>
    </rPh>
    <rPh sb="2" eb="4">
      <t>ニュウリョク</t>
    </rPh>
    <phoneticPr fontId="2"/>
  </si>
  <si>
    <t>半角英数字</t>
    <rPh sb="0" eb="2">
      <t>ハンカク</t>
    </rPh>
    <rPh sb="2" eb="3">
      <t>エイ</t>
    </rPh>
    <rPh sb="3" eb="5">
      <t>スウジ</t>
    </rPh>
    <phoneticPr fontId="2"/>
  </si>
  <si>
    <t>留意点</t>
    <rPh sb="0" eb="3">
      <t>リュウイテン</t>
    </rPh>
    <phoneticPr fontId="2"/>
  </si>
  <si>
    <t>－</t>
    <phoneticPr fontId="2"/>
  </si>
  <si>
    <t>姓、名、ミドルネームの順で、パスポートの綴り通りに入力。
カタカナ・漢字では入力しないこと。
姓と名の間にカンマを入れること。</t>
    <phoneticPr fontId="2"/>
  </si>
  <si>
    <t>年月日は「/」で区分け
すること
（yyyy/mm/dd）</t>
    <phoneticPr fontId="2"/>
  </si>
  <si>
    <t>セルが赤色になった場合は応募要件外</t>
    <phoneticPr fontId="2"/>
  </si>
  <si>
    <r>
      <t xml:space="preserve">申請時の住所（戸籍、勤務先等は不可）を入力すること。
</t>
    </r>
    <r>
      <rPr>
        <u/>
        <sz val="10"/>
        <color rgb="FFFF0000"/>
        <rFont val="ＭＳ ゴシック"/>
        <family val="3"/>
        <charset val="128"/>
      </rPr>
      <t>町名、通り名、番地等は不要。</t>
    </r>
    <phoneticPr fontId="2"/>
  </si>
  <si>
    <r>
      <t xml:space="preserve">渡日直前の母国での住所を入力すること。
町名、通り名、番地等は不要。
</t>
    </r>
    <r>
      <rPr>
        <u/>
        <sz val="10"/>
        <color rgb="FFFF0000"/>
        <rFont val="ＭＳ ゴシック"/>
        <family val="3"/>
        <charset val="128"/>
      </rPr>
      <t>現住所から変更がない場合でも必ず入力すること。</t>
    </r>
    <r>
      <rPr>
        <sz val="10"/>
        <color rgb="FFFF0000"/>
        <rFont val="ＭＳ ゴシック"/>
        <family val="3"/>
        <charset val="128"/>
      </rPr>
      <t xml:space="preserve">
渡日空港を設定する際に重要であることを留意すること。</t>
    </r>
    <phoneticPr fontId="2"/>
  </si>
  <si>
    <t>※受給又は受給予定の場合のみ入力
セルが赤色になった場合は応募要件外</t>
    <rPh sb="1" eb="3">
      <t>ジュキュウ</t>
    </rPh>
    <rPh sb="3" eb="4">
      <t>マタ</t>
    </rPh>
    <rPh sb="5" eb="7">
      <t>ジュキュウ</t>
    </rPh>
    <rPh sb="7" eb="9">
      <t>ヨテイ</t>
    </rPh>
    <phoneticPr fontId="2"/>
  </si>
  <si>
    <t>「主専攻」は在籍する大学のコース名称を記載するものではなく、各応募者が実際に専攻している内容</t>
    <phoneticPr fontId="2"/>
  </si>
  <si>
    <t>渡日年度の４月１日時点の在学年次</t>
    <phoneticPr fontId="2"/>
  </si>
  <si>
    <t>在籍大学（課程）における学位取得に必要となる通常の年数</t>
    <phoneticPr fontId="2"/>
  </si>
  <si>
    <t>帰国後、在籍大学を卒業する見込みの年月を入力</t>
    <rPh sb="20" eb="22">
      <t>ニュウリョク</t>
    </rPh>
    <phoneticPr fontId="2"/>
  </si>
  <si>
    <r>
      <t>渡日年度の９月１日時点の</t>
    </r>
    <r>
      <rPr>
        <u/>
        <sz val="10"/>
        <color rgb="FFFF0000"/>
        <rFont val="ＭＳ ゴシック"/>
        <family val="3"/>
        <charset val="128"/>
      </rPr>
      <t>在籍大学における</t>
    </r>
    <r>
      <rPr>
        <sz val="10"/>
        <color rgb="FFFF0000"/>
        <rFont val="ＭＳ ゴシック"/>
        <family val="3"/>
        <charset val="128"/>
      </rPr>
      <t>日本語・日本文化学習歴のみを入力</t>
    </r>
    <phoneticPr fontId="2"/>
  </si>
  <si>
    <t>在籍大学での日本語・日本文化学習期間が1年未満であり、他大学での日本語・日本文化学習歴と合わせて学習期間が通算1年を満たす者は入力</t>
    <rPh sb="63" eb="65">
      <t>ニュウリョク</t>
    </rPh>
    <phoneticPr fontId="2"/>
  </si>
  <si>
    <t>在籍大学及び他大学での日本語・日本文化学習期間の合計年月を入力</t>
    <rPh sb="0" eb="2">
      <t>ザイセキ</t>
    </rPh>
    <rPh sb="2" eb="4">
      <t>ダイガク</t>
    </rPh>
    <rPh sb="4" eb="5">
      <t>オヨ</t>
    </rPh>
    <rPh sb="6" eb="9">
      <t>タダイガク</t>
    </rPh>
    <rPh sb="11" eb="14">
      <t>ニホンゴ</t>
    </rPh>
    <rPh sb="15" eb="17">
      <t>ニホン</t>
    </rPh>
    <rPh sb="17" eb="19">
      <t>ブンカ</t>
    </rPh>
    <rPh sb="19" eb="21">
      <t>ガクシュウ</t>
    </rPh>
    <rPh sb="21" eb="23">
      <t>キカン</t>
    </rPh>
    <rPh sb="24" eb="26">
      <t>ゴウケイ</t>
    </rPh>
    <rPh sb="26" eb="28">
      <t>ネンゲツ</t>
    </rPh>
    <rPh sb="29" eb="31">
      <t>ニュウリョク</t>
    </rPh>
    <phoneticPr fontId="2"/>
  </si>
  <si>
    <t>（a）
 （日本事情・日本文化に関する研修を主とする）
／
（b）
 （日本語能力の向上のための研修を主とする）</t>
    <phoneticPr fontId="2"/>
  </si>
  <si>
    <r>
      <t xml:space="preserve">日本語能力試験（JLPT）合格者の場合はレベル（N●）を入力
※別途証明書（写し）を送付すること
</t>
    </r>
    <r>
      <rPr>
        <u/>
        <sz val="9"/>
        <color rgb="FFFF0000"/>
        <rFont val="ＭＳ ゴシック"/>
        <family val="3"/>
        <charset val="128"/>
      </rPr>
      <t>※日本語能力を証明できる内容（レベル・スコア等）が記載された証明書の提出ができない場合は記入不可</t>
    </r>
    <rPh sb="5" eb="7">
      <t>シケン</t>
    </rPh>
    <rPh sb="13" eb="15">
      <t>ゴウカク</t>
    </rPh>
    <rPh sb="15" eb="16">
      <t>シャ</t>
    </rPh>
    <rPh sb="17" eb="19">
      <t>バアイ</t>
    </rPh>
    <rPh sb="28" eb="30">
      <t>ニュウリョク</t>
    </rPh>
    <phoneticPr fontId="2"/>
  </si>
  <si>
    <t>総合得点を入力</t>
    <rPh sb="0" eb="2">
      <t>ソウゴウ</t>
    </rPh>
    <rPh sb="2" eb="4">
      <t>トクテン</t>
    </rPh>
    <rPh sb="5" eb="7">
      <t>ニュウリョク</t>
    </rPh>
    <phoneticPr fontId="2"/>
  </si>
  <si>
    <r>
      <t xml:space="preserve">その他日本語能力を証明する資格等があれば資格名を入力
※別途証明書（写し）を送付すること
</t>
    </r>
    <r>
      <rPr>
        <u/>
        <sz val="9.3000000000000007"/>
        <color rgb="FFFF0000"/>
        <rFont val="ＭＳ ゴシック"/>
        <family val="3"/>
        <charset val="128"/>
      </rPr>
      <t>※日本語能力を証明できる内容（レベル・スコア等）が記載された証明書の提出ができない場合は記入不可</t>
    </r>
    <rPh sb="2" eb="3">
      <t>タ</t>
    </rPh>
    <rPh sb="3" eb="6">
      <t>ニホンゴ</t>
    </rPh>
    <rPh sb="20" eb="22">
      <t>シカク</t>
    </rPh>
    <rPh sb="22" eb="23">
      <t>メイ</t>
    </rPh>
    <phoneticPr fontId="2"/>
  </si>
  <si>
    <t>左記の得点、スコアがあれば入力</t>
    <rPh sb="0" eb="2">
      <t>サキ</t>
    </rPh>
    <rPh sb="3" eb="5">
      <t>トクテン</t>
    </rPh>
    <rPh sb="13" eb="15">
      <t>ニュウリョク</t>
    </rPh>
    <phoneticPr fontId="2"/>
  </si>
  <si>
    <t>TOEFLスコア保持者の場合はスコアを入力
TOEFL iBTの場合は「iBT」欄にスコアを入力。iBT以外の種別（TOEFL ITP等）の場合は「その他種別」欄に種別とスコアを入力
未受験・結果待ちの場合は「-」を入力</t>
    <rPh sb="8" eb="11">
      <t>ホジシャ</t>
    </rPh>
    <rPh sb="12" eb="14">
      <t>バアイ</t>
    </rPh>
    <rPh sb="19" eb="21">
      <t>ニュウリョク</t>
    </rPh>
    <rPh sb="33" eb="35">
      <t>バアイ</t>
    </rPh>
    <rPh sb="41" eb="42">
      <t>ラン</t>
    </rPh>
    <rPh sb="47" eb="49">
      <t>ニュウリョク</t>
    </rPh>
    <rPh sb="53" eb="55">
      <t>イガイ</t>
    </rPh>
    <rPh sb="56" eb="58">
      <t>シュベツ</t>
    </rPh>
    <rPh sb="68" eb="69">
      <t>トウ</t>
    </rPh>
    <rPh sb="71" eb="73">
      <t>バアイ</t>
    </rPh>
    <rPh sb="77" eb="78">
      <t>タ</t>
    </rPh>
    <rPh sb="78" eb="80">
      <t>シュベツ</t>
    </rPh>
    <rPh sb="81" eb="82">
      <t>ラン</t>
    </rPh>
    <rPh sb="83" eb="85">
      <t>シュベツ</t>
    </rPh>
    <rPh sb="90" eb="92">
      <t>ニュウリョク</t>
    </rPh>
    <rPh sb="94" eb="95">
      <t>ミ</t>
    </rPh>
    <rPh sb="95" eb="97">
      <t>ジュケン</t>
    </rPh>
    <rPh sb="98" eb="100">
      <t>ケッカ</t>
    </rPh>
    <rPh sb="100" eb="101">
      <t>マ</t>
    </rPh>
    <rPh sb="103" eb="105">
      <t>バアイ</t>
    </rPh>
    <rPh sb="110" eb="112">
      <t>ニュウリョク</t>
    </rPh>
    <phoneticPr fontId="2"/>
  </si>
  <si>
    <t>IELTSスコア保持者の場合はスコアを入力</t>
    <rPh sb="8" eb="11">
      <t>ホジシャ</t>
    </rPh>
    <rPh sb="12" eb="14">
      <t>バアイ</t>
    </rPh>
    <rPh sb="19" eb="21">
      <t>ニュウリョク</t>
    </rPh>
    <phoneticPr fontId="2"/>
  </si>
  <si>
    <t>その他英語能力を証明する資格等があれば資格名を入力</t>
    <rPh sb="2" eb="3">
      <t>タ</t>
    </rPh>
    <rPh sb="3" eb="5">
      <t>エイゴ</t>
    </rPh>
    <rPh sb="19" eb="21">
      <t>シカク</t>
    </rPh>
    <rPh sb="21" eb="22">
      <t>メイ</t>
    </rPh>
    <phoneticPr fontId="2"/>
  </si>
  <si>
    <t>・大学番号…日研コースガイドの目次に掲載の大学番号を入力（最大で第3希望まで）。
・コース類型・大学名…大学番号に応じたコース類型、大学名が自動表示
※日研コースガイドに掲載されていない大学を希望することは不可。
※配置希望大学申請書にて大学番号・コース類型・大学名が整合していない場合及び日本での希望コース類型と各大学設置のコース類型が合致していない場合には、配置希望大学申請書を修正させること。
「i. 文部科学省の指定した大学に入学する。」を希望する場合でも、所定の期間内（2023年8月15日まで）に受入大学が決定しない場合は不採用となることを理解すること。</t>
    <rPh sb="1" eb="3">
      <t>ダイガク</t>
    </rPh>
    <rPh sb="48" eb="50">
      <t>ダイガク</t>
    </rPh>
    <rPh sb="50" eb="51">
      <t>メイ</t>
    </rPh>
    <rPh sb="52" eb="54">
      <t>ダイガク</t>
    </rPh>
    <rPh sb="54" eb="56">
      <t>バンゴウ</t>
    </rPh>
    <rPh sb="57" eb="58">
      <t>オウ</t>
    </rPh>
    <rPh sb="63" eb="65">
      <t>ルイケイ</t>
    </rPh>
    <rPh sb="66" eb="68">
      <t>ダイガク</t>
    </rPh>
    <rPh sb="68" eb="69">
      <t>メイ</t>
    </rPh>
    <rPh sb="70" eb="72">
      <t>ジドウ</t>
    </rPh>
    <rPh sb="72" eb="74">
      <t>ヒョウジ</t>
    </rPh>
    <rPh sb="128" eb="130">
      <t>ルイケイ</t>
    </rPh>
    <rPh sb="144" eb="145">
      <t>オヨ</t>
    </rPh>
    <rPh sb="146" eb="148">
      <t>ニホン</t>
    </rPh>
    <rPh sb="150" eb="152">
      <t>キボウ</t>
    </rPh>
    <rPh sb="155" eb="157">
      <t>ルイケイ</t>
    </rPh>
    <rPh sb="158" eb="159">
      <t>カク</t>
    </rPh>
    <rPh sb="159" eb="161">
      <t>ダイガク</t>
    </rPh>
    <rPh sb="161" eb="163">
      <t>セッチ</t>
    </rPh>
    <rPh sb="167" eb="169">
      <t>ルイケイ</t>
    </rPh>
    <rPh sb="170" eb="172">
      <t>ガッチ</t>
    </rPh>
    <rPh sb="177" eb="179">
      <t>バアイ</t>
    </rPh>
    <rPh sb="251" eb="252">
      <t>ニチ</t>
    </rPh>
    <phoneticPr fontId="2"/>
  </si>
  <si>
    <t>ⅰ
 （文部科学省の指定した大学に入学する）
／
ⅱ
 （日本留学を断念する）</t>
    <phoneticPr fontId="2"/>
  </si>
  <si>
    <t>例：70点の場合は「70」を入力</t>
    <rPh sb="0" eb="1">
      <t>レイ</t>
    </rPh>
    <rPh sb="4" eb="5">
      <t>テン</t>
    </rPh>
    <rPh sb="6" eb="8">
      <t>バアイ</t>
    </rPh>
    <rPh sb="14" eb="16">
      <t>ニュウリョク</t>
    </rPh>
    <phoneticPr fontId="2"/>
  </si>
  <si>
    <t>申請書類
対応箇所</t>
    <rPh sb="0" eb="2">
      <t>シンセイ</t>
    </rPh>
    <rPh sb="2" eb="3">
      <t>ショ</t>
    </rPh>
    <rPh sb="3" eb="4">
      <t>ルイ</t>
    </rPh>
    <rPh sb="5" eb="7">
      <t>タイオウ</t>
    </rPh>
    <rPh sb="7" eb="9">
      <t>カショ</t>
    </rPh>
    <phoneticPr fontId="2"/>
  </si>
  <si>
    <t>申請書1.
氏名（アルファベット）</t>
    <rPh sb="0" eb="2">
      <t>シンセイ</t>
    </rPh>
    <rPh sb="2" eb="3">
      <t>ショ</t>
    </rPh>
    <rPh sb="6" eb="8">
      <t>シメイ</t>
    </rPh>
    <phoneticPr fontId="2"/>
  </si>
  <si>
    <t>申請書2.</t>
    <rPh sb="0" eb="2">
      <t>シンセイ</t>
    </rPh>
    <rPh sb="2" eb="3">
      <t>ショ</t>
    </rPh>
    <phoneticPr fontId="2"/>
  </si>
  <si>
    <t>申請書5.</t>
    <rPh sb="0" eb="2">
      <t>シンセイ</t>
    </rPh>
    <rPh sb="2" eb="3">
      <t>ショ</t>
    </rPh>
    <phoneticPr fontId="2"/>
  </si>
  <si>
    <t>申請書6.</t>
    <rPh sb="0" eb="2">
      <t>シンセイ</t>
    </rPh>
    <rPh sb="2" eb="3">
      <t>ショ</t>
    </rPh>
    <phoneticPr fontId="2"/>
  </si>
  <si>
    <t>申請書7.(1)</t>
    <rPh sb="0" eb="2">
      <t>シンセイ</t>
    </rPh>
    <rPh sb="2" eb="3">
      <t>ショ</t>
    </rPh>
    <phoneticPr fontId="2"/>
  </si>
  <si>
    <t>申請書7.(2)</t>
    <phoneticPr fontId="2"/>
  </si>
  <si>
    <t>申請書7.(3)</t>
    <phoneticPr fontId="2"/>
  </si>
  <si>
    <t>申請書7.(4)</t>
    <phoneticPr fontId="2"/>
  </si>
  <si>
    <t>申請書8.</t>
    <phoneticPr fontId="2"/>
  </si>
  <si>
    <t>申請書9.</t>
    <phoneticPr fontId="2"/>
  </si>
  <si>
    <t>申請書10.</t>
    <phoneticPr fontId="2"/>
  </si>
  <si>
    <t>申請書11.</t>
    <phoneticPr fontId="2"/>
  </si>
  <si>
    <t>申請書12.(1)</t>
    <phoneticPr fontId="2"/>
  </si>
  <si>
    <t>申請書13.(1)</t>
    <rPh sb="0" eb="2">
      <t>シンセイ</t>
    </rPh>
    <rPh sb="2" eb="3">
      <t>ショ</t>
    </rPh>
    <phoneticPr fontId="2"/>
  </si>
  <si>
    <t>申請書13.(2)</t>
    <phoneticPr fontId="2"/>
  </si>
  <si>
    <t>申請書13.(3)</t>
    <phoneticPr fontId="2"/>
  </si>
  <si>
    <t>申請書13.(4)</t>
    <phoneticPr fontId="2"/>
  </si>
  <si>
    <t>申請書13.(6)</t>
    <phoneticPr fontId="2"/>
  </si>
  <si>
    <t>申請書14.(1)
学習期間</t>
    <rPh sb="0" eb="3">
      <t>シンセイショ</t>
    </rPh>
    <rPh sb="10" eb="12">
      <t>ガクシュウ</t>
    </rPh>
    <rPh sb="12" eb="14">
      <t>キカン</t>
    </rPh>
    <phoneticPr fontId="2"/>
  </si>
  <si>
    <t>申請書14.(2)
大学名</t>
    <rPh sb="10" eb="13">
      <t>ダイガクメイ</t>
    </rPh>
    <phoneticPr fontId="2"/>
  </si>
  <si>
    <t xml:space="preserve">申請書14.(2)
学習期間 </t>
    <rPh sb="10" eb="12">
      <t>ガクシュウ</t>
    </rPh>
    <rPh sb="12" eb="14">
      <t>キカン</t>
    </rPh>
    <phoneticPr fontId="2"/>
  </si>
  <si>
    <t>申請書14.
学習期間合計</t>
    <rPh sb="0" eb="3">
      <t>シンセイショ</t>
    </rPh>
    <rPh sb="7" eb="9">
      <t>ガクシュウ</t>
    </rPh>
    <rPh sb="9" eb="11">
      <t>キカン</t>
    </rPh>
    <rPh sb="11" eb="13">
      <t>ゴウケイ</t>
    </rPh>
    <phoneticPr fontId="2"/>
  </si>
  <si>
    <t>配置希望大学申請書5.</t>
    <rPh sb="0" eb="2">
      <t>ハイチ</t>
    </rPh>
    <rPh sb="2" eb="4">
      <t>キボウ</t>
    </rPh>
    <rPh sb="4" eb="6">
      <t>ダイガク</t>
    </rPh>
    <rPh sb="6" eb="8">
      <t>シンセイ</t>
    </rPh>
    <rPh sb="8" eb="9">
      <t>ショ</t>
    </rPh>
    <phoneticPr fontId="2"/>
  </si>
  <si>
    <t>申請書19.</t>
    <rPh sb="0" eb="2">
      <t>シンセイ</t>
    </rPh>
    <rPh sb="2" eb="3">
      <t>ショ</t>
    </rPh>
    <phoneticPr fontId="2"/>
  </si>
  <si>
    <t>申請書20.</t>
    <rPh sb="0" eb="2">
      <t>シンセイ</t>
    </rPh>
    <rPh sb="2" eb="3">
      <t>ショ</t>
    </rPh>
    <phoneticPr fontId="2"/>
  </si>
  <si>
    <t>申請書22.</t>
    <phoneticPr fontId="2"/>
  </si>
  <si>
    <t>配置希望大学申請書6.
大学番号、大学設置のコース類型、大学名</t>
    <rPh sb="12" eb="14">
      <t>ダイガク</t>
    </rPh>
    <rPh sb="14" eb="16">
      <t>バンゴウ</t>
    </rPh>
    <rPh sb="17" eb="19">
      <t>ダイガク</t>
    </rPh>
    <rPh sb="19" eb="21">
      <t>セッチ</t>
    </rPh>
    <rPh sb="25" eb="27">
      <t>ルイケイ</t>
    </rPh>
    <rPh sb="28" eb="31">
      <t>ダイガクメイ</t>
    </rPh>
    <phoneticPr fontId="2"/>
  </si>
  <si>
    <t>配置希望大学申請書7.</t>
    <phoneticPr fontId="2"/>
  </si>
  <si>
    <t>答案用紙</t>
    <rPh sb="0" eb="2">
      <t>トウアン</t>
    </rPh>
    <rPh sb="2" eb="4">
      <t>ヨウシ</t>
    </rPh>
    <phoneticPr fontId="2"/>
  </si>
  <si>
    <t>入力例</t>
    <rPh sb="0" eb="2">
      <t>ニュウリョク</t>
    </rPh>
    <rPh sb="2" eb="3">
      <t>レイ</t>
    </rPh>
    <phoneticPr fontId="2"/>
  </si>
  <si>
    <t>101-1</t>
    <phoneticPr fontId="2"/>
  </si>
  <si>
    <t>F</t>
  </si>
  <si>
    <t>有</t>
  </si>
  <si>
    <t>済</t>
    <rPh sb="0" eb="1">
      <t>ス</t>
    </rPh>
    <phoneticPr fontId="2"/>
  </si>
  <si>
    <t>India</t>
  </si>
  <si>
    <t>00-0000-0000</t>
    <phoneticPr fontId="2"/>
  </si>
  <si>
    <t>zzz@zz.zz.zz</t>
    <phoneticPr fontId="2"/>
  </si>
  <si>
    <t>はい</t>
    <phoneticPr fontId="2"/>
  </si>
  <si>
    <t>はい</t>
  </si>
  <si>
    <t>いいえ</t>
  </si>
  <si>
    <t>○○大学</t>
    <rPh sb="2" eb="4">
      <t>ダイガク</t>
    </rPh>
    <phoneticPr fontId="2"/>
  </si>
  <si>
    <t>文学部日本語学科</t>
    <rPh sb="0" eb="3">
      <t>ブンガクブ</t>
    </rPh>
    <rPh sb="3" eb="6">
      <t>ニホンゴ</t>
    </rPh>
    <rPh sb="6" eb="8">
      <t>ガッカ</t>
    </rPh>
    <phoneticPr fontId="2"/>
  </si>
  <si>
    <t>日本語</t>
  </si>
  <si>
    <t>-</t>
    <phoneticPr fontId="2"/>
  </si>
  <si>
    <t>（a）</t>
  </si>
  <si>
    <t>N2</t>
  </si>
  <si>
    <t>ITP600</t>
    <phoneticPr fontId="2"/>
  </si>
  <si>
    <t>無</t>
  </si>
  <si>
    <t>(a)</t>
    <phoneticPr fontId="2"/>
  </si>
  <si>
    <t>■■教育大学</t>
    <rPh sb="2" eb="4">
      <t>キョウイク</t>
    </rPh>
    <rPh sb="4" eb="6">
      <t>ダイガク</t>
    </rPh>
    <phoneticPr fontId="2"/>
  </si>
  <si>
    <t>(b)</t>
    <phoneticPr fontId="2"/>
  </si>
  <si>
    <t>◎◎大学</t>
    <phoneticPr fontId="2"/>
  </si>
  <si>
    <t>(a)(b)</t>
    <phoneticPr fontId="2"/>
  </si>
  <si>
    <t>△△大学</t>
    <phoneticPr fontId="2"/>
  </si>
  <si>
    <t>ⅰ</t>
  </si>
  <si>
    <t>国・公館番号一覧</t>
    <rPh sb="0" eb="1">
      <t>クニ</t>
    </rPh>
    <rPh sb="2" eb="4">
      <t>コウカン</t>
    </rPh>
    <rPh sb="4" eb="6">
      <t>バンゴウ</t>
    </rPh>
    <rPh sb="6" eb="8">
      <t>イチラン</t>
    </rPh>
    <phoneticPr fontId="2"/>
  </si>
  <si>
    <t>地域</t>
    <rPh sb="0" eb="2">
      <t>チイキ</t>
    </rPh>
    <phoneticPr fontId="16"/>
  </si>
  <si>
    <t>国・公館番号</t>
    <rPh sb="0" eb="1">
      <t>クニ</t>
    </rPh>
    <rPh sb="2" eb="4">
      <t>コウカン</t>
    </rPh>
    <rPh sb="4" eb="6">
      <t>バンゴウ</t>
    </rPh>
    <phoneticPr fontId="16"/>
  </si>
  <si>
    <t>国名等</t>
    <rPh sb="2" eb="3">
      <t>トウ</t>
    </rPh>
    <phoneticPr fontId="2"/>
  </si>
  <si>
    <t>国名等（複数の公館で選考をしている場合はその公館名、
兼轄国の場合は推薦取りまとめ公館名）</t>
    <rPh sb="0" eb="1">
      <t>クニ</t>
    </rPh>
    <rPh sb="1" eb="2">
      <t>メイ</t>
    </rPh>
    <rPh sb="2" eb="3">
      <t>トウ</t>
    </rPh>
    <rPh sb="4" eb="6">
      <t>フクスウ</t>
    </rPh>
    <rPh sb="7" eb="9">
      <t>コウカン</t>
    </rPh>
    <rPh sb="10" eb="12">
      <t>センコウ</t>
    </rPh>
    <rPh sb="17" eb="19">
      <t>バアイ</t>
    </rPh>
    <rPh sb="22" eb="24">
      <t>コウカン</t>
    </rPh>
    <rPh sb="24" eb="25">
      <t>メイ</t>
    </rPh>
    <rPh sb="27" eb="29">
      <t>ケンカツ</t>
    </rPh>
    <rPh sb="29" eb="30">
      <t>コク</t>
    </rPh>
    <rPh sb="31" eb="33">
      <t>バアイ</t>
    </rPh>
    <rPh sb="34" eb="36">
      <t>スイセン</t>
    </rPh>
    <rPh sb="36" eb="37">
      <t>ト</t>
    </rPh>
    <rPh sb="41" eb="43">
      <t>コウカン</t>
    </rPh>
    <rPh sb="43" eb="44">
      <t>メイ</t>
    </rPh>
    <phoneticPr fontId="2"/>
  </si>
  <si>
    <t>アジア</t>
    <phoneticPr fontId="2"/>
  </si>
  <si>
    <t>インド</t>
  </si>
  <si>
    <t>インド（大使館）</t>
    <phoneticPr fontId="2"/>
  </si>
  <si>
    <r>
      <t>101-2</t>
    </r>
    <r>
      <rPr>
        <sz val="11"/>
        <color theme="1"/>
        <rFont val="맑은 고딕"/>
        <family val="2"/>
        <charset val="128"/>
        <scheme val="minor"/>
      </rPr>
      <t/>
    </r>
  </si>
  <si>
    <t>インド</t>
    <phoneticPr fontId="2"/>
  </si>
  <si>
    <t>インド（コルカタ総）</t>
    <rPh sb="8" eb="9">
      <t>ソウ</t>
    </rPh>
    <phoneticPr fontId="2"/>
  </si>
  <si>
    <r>
      <t>101-3</t>
    </r>
    <r>
      <rPr>
        <sz val="11"/>
        <color theme="1"/>
        <rFont val="맑은 고딕"/>
        <family val="2"/>
        <charset val="128"/>
        <scheme val="minor"/>
      </rPr>
      <t/>
    </r>
  </si>
  <si>
    <t>インド（チェンナイ総）</t>
    <rPh sb="9" eb="10">
      <t>ソウ</t>
    </rPh>
    <phoneticPr fontId="2"/>
  </si>
  <si>
    <r>
      <t>101-4</t>
    </r>
    <r>
      <rPr>
        <sz val="11"/>
        <color theme="1"/>
        <rFont val="맑은 고딕"/>
        <family val="2"/>
        <charset val="128"/>
        <scheme val="minor"/>
      </rPr>
      <t/>
    </r>
  </si>
  <si>
    <t>インド（ベンガルール総）</t>
    <rPh sb="10" eb="11">
      <t>ソウ</t>
    </rPh>
    <phoneticPr fontId="2"/>
  </si>
  <si>
    <r>
      <t>101-5</t>
    </r>
    <r>
      <rPr>
        <sz val="11"/>
        <color theme="1"/>
        <rFont val="맑은 고딕"/>
        <family val="2"/>
        <charset val="128"/>
        <scheme val="minor"/>
      </rPr>
      <t/>
    </r>
  </si>
  <si>
    <t>インド（ムンバイ総）</t>
    <rPh sb="8" eb="9">
      <t>ソウ</t>
    </rPh>
    <phoneticPr fontId="2"/>
  </si>
  <si>
    <t>102</t>
  </si>
  <si>
    <t>ブータン</t>
    <phoneticPr fontId="2"/>
  </si>
  <si>
    <t>ブータン（兼インド大）</t>
    <rPh sb="5" eb="6">
      <t>ケン</t>
    </rPh>
    <rPh sb="9" eb="10">
      <t>ダイ</t>
    </rPh>
    <phoneticPr fontId="2"/>
  </si>
  <si>
    <t>103-1</t>
    <phoneticPr fontId="2"/>
  </si>
  <si>
    <t>インドネシア</t>
  </si>
  <si>
    <t>インドネシア（大使館）</t>
    <phoneticPr fontId="2"/>
  </si>
  <si>
    <r>
      <t>103-2</t>
    </r>
    <r>
      <rPr>
        <sz val="11"/>
        <color theme="1"/>
        <rFont val="맑은 고딕"/>
        <family val="2"/>
        <charset val="128"/>
        <scheme val="minor"/>
      </rPr>
      <t/>
    </r>
  </si>
  <si>
    <t>インドネシア（スラバヤ総）</t>
    <rPh sb="11" eb="12">
      <t>ソウ</t>
    </rPh>
    <phoneticPr fontId="2"/>
  </si>
  <si>
    <r>
      <t>103-3</t>
    </r>
    <r>
      <rPr>
        <sz val="11"/>
        <color theme="1"/>
        <rFont val="맑은 고딕"/>
        <family val="2"/>
        <charset val="128"/>
        <scheme val="minor"/>
      </rPr>
      <t/>
    </r>
  </si>
  <si>
    <t>インドネシア（デンパサール総）</t>
    <phoneticPr fontId="2"/>
  </si>
  <si>
    <r>
      <t>103-4</t>
    </r>
    <r>
      <rPr>
        <sz val="11"/>
        <color theme="1"/>
        <rFont val="맑은 고딕"/>
        <family val="2"/>
        <charset val="128"/>
        <scheme val="minor"/>
      </rPr>
      <t/>
    </r>
  </si>
  <si>
    <t>インドネシア（メダン総）</t>
    <phoneticPr fontId="2"/>
  </si>
  <si>
    <r>
      <t>103-5</t>
    </r>
    <r>
      <rPr>
        <sz val="11"/>
        <color theme="1"/>
        <rFont val="맑은 고딕"/>
        <family val="2"/>
        <charset val="128"/>
        <scheme val="minor"/>
      </rPr>
      <t/>
    </r>
  </si>
  <si>
    <t>インドネシア（マカッサル領）</t>
    <phoneticPr fontId="2"/>
  </si>
  <si>
    <t>104-1</t>
    <phoneticPr fontId="2"/>
  </si>
  <si>
    <t>カンボジア</t>
  </si>
  <si>
    <t>カンボジア（大使館）</t>
    <phoneticPr fontId="2"/>
  </si>
  <si>
    <r>
      <t>104-2</t>
    </r>
    <r>
      <rPr>
        <sz val="11"/>
        <color theme="1"/>
        <rFont val="맑은 고딕"/>
        <family val="2"/>
        <charset val="128"/>
        <scheme val="minor"/>
      </rPr>
      <t/>
    </r>
  </si>
  <si>
    <t>カンボジア（シェムリアップ領）</t>
    <phoneticPr fontId="2"/>
  </si>
  <si>
    <t>105</t>
  </si>
  <si>
    <t>シンガポール</t>
  </si>
  <si>
    <t>106</t>
  </si>
  <si>
    <t>スリランカ</t>
  </si>
  <si>
    <t>107-1</t>
    <phoneticPr fontId="2"/>
  </si>
  <si>
    <t>タイ</t>
  </si>
  <si>
    <t>タイ（大使館）</t>
    <phoneticPr fontId="2"/>
  </si>
  <si>
    <t>107-2</t>
  </si>
  <si>
    <t>タイ</t>
    <phoneticPr fontId="2"/>
  </si>
  <si>
    <t>タイ（チェンマイ総）</t>
    <rPh sb="8" eb="9">
      <t>ソウ</t>
    </rPh>
    <phoneticPr fontId="2"/>
  </si>
  <si>
    <t>108-1</t>
    <phoneticPr fontId="2"/>
  </si>
  <si>
    <t>大韓民国</t>
    <rPh sb="0" eb="4">
      <t>ダイカンミンコク</t>
    </rPh>
    <phoneticPr fontId="2"/>
  </si>
  <si>
    <t>大韓民国（大使館）</t>
    <rPh sb="0" eb="4">
      <t>ダイカンミンコク</t>
    </rPh>
    <phoneticPr fontId="2"/>
  </si>
  <si>
    <r>
      <t>108-2</t>
    </r>
    <r>
      <rPr>
        <sz val="11"/>
        <color theme="1"/>
        <rFont val="맑은 고딕"/>
        <family val="2"/>
        <charset val="128"/>
        <scheme val="minor"/>
      </rPr>
      <t/>
    </r>
  </si>
  <si>
    <t>大韓民国（済州総）</t>
    <rPh sb="0" eb="4">
      <t>ダイカンミンコク</t>
    </rPh>
    <rPh sb="7" eb="8">
      <t>ソウ</t>
    </rPh>
    <phoneticPr fontId="2"/>
  </si>
  <si>
    <r>
      <t>108-3</t>
    </r>
    <r>
      <rPr>
        <sz val="11"/>
        <color theme="1"/>
        <rFont val="맑은 고딕"/>
        <family val="2"/>
        <charset val="128"/>
        <scheme val="minor"/>
      </rPr>
      <t/>
    </r>
  </si>
  <si>
    <t>大韓民国（釜山総）</t>
    <rPh sb="0" eb="4">
      <t>ダイカンミンコク</t>
    </rPh>
    <rPh sb="7" eb="8">
      <t>ソウ</t>
    </rPh>
    <phoneticPr fontId="2"/>
  </si>
  <si>
    <t>109-1</t>
    <phoneticPr fontId="2"/>
  </si>
  <si>
    <t>中国</t>
    <rPh sb="0" eb="2">
      <t>チュウゴク</t>
    </rPh>
    <phoneticPr fontId="2"/>
  </si>
  <si>
    <t>中国（大使館）</t>
    <rPh sb="0" eb="2">
      <t>チュウゴク</t>
    </rPh>
    <rPh sb="3" eb="6">
      <t>タイシカン</t>
    </rPh>
    <phoneticPr fontId="2"/>
  </si>
  <si>
    <t>109-2</t>
    <phoneticPr fontId="2"/>
  </si>
  <si>
    <t>中国（香港総・香港）</t>
    <rPh sb="0" eb="2">
      <t>チュウゴク</t>
    </rPh>
    <rPh sb="3" eb="5">
      <t>ホンコン</t>
    </rPh>
    <rPh sb="5" eb="6">
      <t>ソウ</t>
    </rPh>
    <rPh sb="7" eb="9">
      <t>ホンコン</t>
    </rPh>
    <phoneticPr fontId="2"/>
  </si>
  <si>
    <t>109-3</t>
    <phoneticPr fontId="2"/>
  </si>
  <si>
    <t>中国（香港総・マカオ）</t>
    <rPh sb="0" eb="2">
      <t>チュウゴク</t>
    </rPh>
    <rPh sb="3" eb="5">
      <t>ホンコン</t>
    </rPh>
    <rPh sb="5" eb="6">
      <t>ソウ</t>
    </rPh>
    <phoneticPr fontId="2"/>
  </si>
  <si>
    <t>109-4</t>
  </si>
  <si>
    <t>中国（広州総）</t>
    <rPh sb="0" eb="2">
      <t>チュウゴク</t>
    </rPh>
    <rPh sb="5" eb="6">
      <t>ソウ</t>
    </rPh>
    <phoneticPr fontId="2"/>
  </si>
  <si>
    <t>109-5</t>
  </si>
  <si>
    <t>中国（上海総）</t>
    <rPh sb="0" eb="2">
      <t>チュウゴク</t>
    </rPh>
    <rPh sb="5" eb="6">
      <t>ソウ</t>
    </rPh>
    <phoneticPr fontId="2"/>
  </si>
  <si>
    <t>109-6</t>
  </si>
  <si>
    <t>中国（重慶総）</t>
    <rPh sb="0" eb="2">
      <t>チュウゴク</t>
    </rPh>
    <rPh sb="5" eb="6">
      <t>ソウ</t>
    </rPh>
    <phoneticPr fontId="2"/>
  </si>
  <si>
    <t>109-7</t>
  </si>
  <si>
    <t>中国（瀋陽総）</t>
    <rPh sb="0" eb="2">
      <t>チュウゴク</t>
    </rPh>
    <rPh sb="5" eb="6">
      <t>ソウ</t>
    </rPh>
    <phoneticPr fontId="2"/>
  </si>
  <si>
    <t>109-8</t>
  </si>
  <si>
    <t>中国（青島総）</t>
    <rPh sb="0" eb="2">
      <t>チュウゴク</t>
    </rPh>
    <rPh sb="3" eb="5">
      <t>チンタオ</t>
    </rPh>
    <rPh sb="5" eb="6">
      <t>ソウ</t>
    </rPh>
    <phoneticPr fontId="2"/>
  </si>
  <si>
    <t>109-9</t>
  </si>
  <si>
    <t>中国（大連領）</t>
    <rPh sb="0" eb="2">
      <t>チュウゴク</t>
    </rPh>
    <rPh sb="3" eb="5">
      <t>ダイレン</t>
    </rPh>
    <phoneticPr fontId="2"/>
  </si>
  <si>
    <t>110</t>
    <phoneticPr fontId="2"/>
  </si>
  <si>
    <t>ネパール</t>
  </si>
  <si>
    <t>111-1</t>
    <phoneticPr fontId="2"/>
  </si>
  <si>
    <t>パキスタン</t>
  </si>
  <si>
    <t>パキスタン（大使館）</t>
    <phoneticPr fontId="2"/>
  </si>
  <si>
    <t>111-2</t>
    <phoneticPr fontId="2"/>
  </si>
  <si>
    <t>パキスタン（カラチ総）</t>
    <rPh sb="9" eb="10">
      <t>ソウ</t>
    </rPh>
    <phoneticPr fontId="2"/>
  </si>
  <si>
    <t>112</t>
    <phoneticPr fontId="2"/>
  </si>
  <si>
    <t>バングラデシュ</t>
  </si>
  <si>
    <t>113</t>
  </si>
  <si>
    <t>東ティモール</t>
    <rPh sb="0" eb="1">
      <t>ヒガシ</t>
    </rPh>
    <phoneticPr fontId="19"/>
  </si>
  <si>
    <t>フィリピン</t>
  </si>
  <si>
    <t>フィリピン（大使館）</t>
    <phoneticPr fontId="2"/>
  </si>
  <si>
    <t>フィリピン（ダバオ総）</t>
    <rPh sb="9" eb="10">
      <t>ソウ</t>
    </rPh>
    <phoneticPr fontId="2"/>
  </si>
  <si>
    <t>ブルネイ</t>
  </si>
  <si>
    <t>ベトナム</t>
  </si>
  <si>
    <t>ベトナム（大使館）</t>
    <phoneticPr fontId="2"/>
  </si>
  <si>
    <t>ベトナム</t>
    <phoneticPr fontId="2"/>
  </si>
  <si>
    <t>ベトナム（ホーチミン総）</t>
    <rPh sb="10" eb="11">
      <t>ソウ</t>
    </rPh>
    <phoneticPr fontId="2"/>
  </si>
  <si>
    <t>マレーシア</t>
  </si>
  <si>
    <t>マレーシア（大使館）</t>
    <phoneticPr fontId="2"/>
  </si>
  <si>
    <t>116-2</t>
  </si>
  <si>
    <t>マレーシア</t>
    <phoneticPr fontId="2"/>
  </si>
  <si>
    <t>マレーシア（ペナン総）</t>
    <rPh sb="9" eb="10">
      <t>ソウ</t>
    </rPh>
    <phoneticPr fontId="2"/>
  </si>
  <si>
    <t>116-3</t>
  </si>
  <si>
    <t>マレーシア（コタキナバル領）</t>
    <phoneticPr fontId="2"/>
  </si>
  <si>
    <t>ミャンマー</t>
  </si>
  <si>
    <t>118</t>
  </si>
  <si>
    <t>モルディブ</t>
    <phoneticPr fontId="2"/>
  </si>
  <si>
    <t>119</t>
  </si>
  <si>
    <t>モンゴル</t>
    <phoneticPr fontId="2"/>
  </si>
  <si>
    <t>120</t>
  </si>
  <si>
    <t>ラオス</t>
  </si>
  <si>
    <t>大洋州</t>
    <rPh sb="0" eb="2">
      <t>タイヨウ</t>
    </rPh>
    <rPh sb="2" eb="3">
      <t>シュウ</t>
    </rPh>
    <phoneticPr fontId="2"/>
  </si>
  <si>
    <t>201-1</t>
    <phoneticPr fontId="2"/>
  </si>
  <si>
    <t>オーストラリア</t>
  </si>
  <si>
    <t>オーストラリア（大使館）</t>
    <phoneticPr fontId="2"/>
  </si>
  <si>
    <r>
      <t>201-2</t>
    </r>
    <r>
      <rPr>
        <sz val="11"/>
        <color theme="1"/>
        <rFont val="맑은 고딕"/>
        <family val="2"/>
        <charset val="128"/>
        <scheme val="minor"/>
      </rPr>
      <t/>
    </r>
  </si>
  <si>
    <t>オーストラリア（シドニー総）</t>
    <rPh sb="12" eb="13">
      <t>ソウ</t>
    </rPh>
    <phoneticPr fontId="2"/>
  </si>
  <si>
    <r>
      <t>201-3</t>
    </r>
    <r>
      <rPr>
        <sz val="11"/>
        <color theme="1"/>
        <rFont val="맑은 고딕"/>
        <family val="2"/>
        <charset val="128"/>
        <scheme val="minor"/>
      </rPr>
      <t/>
    </r>
  </si>
  <si>
    <t>オーストラリア（パース総）</t>
    <rPh sb="11" eb="12">
      <t>ソウ</t>
    </rPh>
    <phoneticPr fontId="2"/>
  </si>
  <si>
    <r>
      <t>201-4</t>
    </r>
    <r>
      <rPr>
        <sz val="11"/>
        <color theme="1"/>
        <rFont val="맑은 고딕"/>
        <family val="2"/>
        <charset val="128"/>
        <scheme val="minor"/>
      </rPr>
      <t/>
    </r>
  </si>
  <si>
    <t>オーストラリア（ブリスベン総）</t>
    <rPh sb="13" eb="14">
      <t>ソウ</t>
    </rPh>
    <phoneticPr fontId="2"/>
  </si>
  <si>
    <r>
      <t>201-5</t>
    </r>
    <r>
      <rPr>
        <sz val="11"/>
        <color theme="1"/>
        <rFont val="맑은 고딕"/>
        <family val="2"/>
        <charset val="128"/>
        <scheme val="minor"/>
      </rPr>
      <t/>
    </r>
  </si>
  <si>
    <t>オーストラリア（メルボルン総）</t>
    <rPh sb="13" eb="14">
      <t>ソウ</t>
    </rPh>
    <phoneticPr fontId="2"/>
  </si>
  <si>
    <r>
      <t>201-6</t>
    </r>
    <r>
      <rPr>
        <sz val="11"/>
        <color theme="1"/>
        <rFont val="맑은 고딕"/>
        <family val="2"/>
        <charset val="128"/>
        <scheme val="minor"/>
      </rPr>
      <t/>
    </r>
  </si>
  <si>
    <t>オーストラリア（ケアンズ領）</t>
    <phoneticPr fontId="2"/>
  </si>
  <si>
    <t>202</t>
  </si>
  <si>
    <t>サモア</t>
  </si>
  <si>
    <t>203</t>
  </si>
  <si>
    <t>ソロモン</t>
  </si>
  <si>
    <t>204</t>
  </si>
  <si>
    <t>トンガ</t>
  </si>
  <si>
    <t>205-1</t>
  </si>
  <si>
    <t>ニュージーランド</t>
  </si>
  <si>
    <t>ニュージーランド（大使館）</t>
    <rPh sb="9" eb="12">
      <t>タイシカン</t>
    </rPh>
    <phoneticPr fontId="2"/>
  </si>
  <si>
    <t>205-2</t>
  </si>
  <si>
    <t>ニュージーランド（オークランド総）</t>
    <rPh sb="15" eb="16">
      <t>ソウ</t>
    </rPh>
    <phoneticPr fontId="2"/>
  </si>
  <si>
    <t>205-3</t>
  </si>
  <si>
    <t>ニュージーランド（クライストチャーチ領）</t>
    <rPh sb="18" eb="19">
      <t>リョウ</t>
    </rPh>
    <phoneticPr fontId="2"/>
  </si>
  <si>
    <t>206</t>
  </si>
  <si>
    <t>クック</t>
    <phoneticPr fontId="2"/>
  </si>
  <si>
    <t>クック（兼ニュージーランド大）</t>
    <rPh sb="4" eb="5">
      <t>ケン</t>
    </rPh>
    <rPh sb="13" eb="14">
      <t>ダイ</t>
    </rPh>
    <phoneticPr fontId="2"/>
  </si>
  <si>
    <t>207</t>
    <phoneticPr fontId="2"/>
  </si>
  <si>
    <t>ニウエ</t>
    <phoneticPr fontId="2"/>
  </si>
  <si>
    <t>ニウエ（兼ニュージーランド大）</t>
    <rPh sb="4" eb="5">
      <t>ケン</t>
    </rPh>
    <rPh sb="13" eb="14">
      <t>タイ</t>
    </rPh>
    <phoneticPr fontId="2"/>
  </si>
  <si>
    <t>208</t>
    <phoneticPr fontId="2"/>
  </si>
  <si>
    <t>バヌアツ</t>
    <phoneticPr fontId="2"/>
  </si>
  <si>
    <t>209</t>
    <phoneticPr fontId="2"/>
  </si>
  <si>
    <t>パプアニューギニア</t>
  </si>
  <si>
    <t>210</t>
  </si>
  <si>
    <t>パラオ</t>
  </si>
  <si>
    <t>211</t>
  </si>
  <si>
    <t>フィジー</t>
  </si>
  <si>
    <t>212</t>
  </si>
  <si>
    <t>キリバス</t>
    <phoneticPr fontId="2"/>
  </si>
  <si>
    <t>213</t>
  </si>
  <si>
    <t>ツバル</t>
    <phoneticPr fontId="2"/>
  </si>
  <si>
    <t>ツバル（兼フィジー大）</t>
    <rPh sb="4" eb="5">
      <t>ケン</t>
    </rPh>
    <rPh sb="9" eb="10">
      <t>タイ</t>
    </rPh>
    <phoneticPr fontId="2"/>
  </si>
  <si>
    <t>214</t>
  </si>
  <si>
    <t>ナウル</t>
    <phoneticPr fontId="2"/>
  </si>
  <si>
    <t>ナウル（兼フィジー大）</t>
  </si>
  <si>
    <t>215</t>
  </si>
  <si>
    <t>マーシャル</t>
  </si>
  <si>
    <t>216</t>
    <phoneticPr fontId="2"/>
  </si>
  <si>
    <t>ミクロネシア</t>
  </si>
  <si>
    <t>北米</t>
    <rPh sb="0" eb="2">
      <t>ホクベイ</t>
    </rPh>
    <phoneticPr fontId="2"/>
  </si>
  <si>
    <t>301-1</t>
  </si>
  <si>
    <t>米国</t>
    <rPh sb="0" eb="2">
      <t>ベイコク</t>
    </rPh>
    <phoneticPr fontId="2"/>
  </si>
  <si>
    <t>米国（大使館）</t>
    <rPh sb="0" eb="2">
      <t>ベイコク</t>
    </rPh>
    <rPh sb="3" eb="6">
      <t>タイシカン</t>
    </rPh>
    <phoneticPr fontId="2"/>
  </si>
  <si>
    <t>301-2</t>
  </si>
  <si>
    <t>米国（アトランタ総）</t>
    <rPh sb="0" eb="2">
      <t>ベイコク</t>
    </rPh>
    <rPh sb="8" eb="9">
      <t>ソウ</t>
    </rPh>
    <phoneticPr fontId="2"/>
  </si>
  <si>
    <t>301-3</t>
  </si>
  <si>
    <t>米国（サンフランシスコ総）</t>
    <rPh sb="0" eb="2">
      <t>ベイコク</t>
    </rPh>
    <rPh sb="11" eb="12">
      <t>ソウ</t>
    </rPh>
    <phoneticPr fontId="2"/>
  </si>
  <si>
    <t>301-4</t>
  </si>
  <si>
    <t>米国（シアトル総）</t>
    <rPh sb="0" eb="2">
      <t>ベイコク</t>
    </rPh>
    <rPh sb="7" eb="8">
      <t>ソウ</t>
    </rPh>
    <phoneticPr fontId="2"/>
  </si>
  <si>
    <t>301-5</t>
  </si>
  <si>
    <t>米国（シカゴ総）</t>
    <rPh sb="0" eb="2">
      <t>ベイコク</t>
    </rPh>
    <phoneticPr fontId="2"/>
  </si>
  <si>
    <t>301-6</t>
  </si>
  <si>
    <t>米国（デトロイト総）</t>
    <rPh sb="0" eb="2">
      <t>ベイコク</t>
    </rPh>
    <phoneticPr fontId="2"/>
  </si>
  <si>
    <t>301-7</t>
  </si>
  <si>
    <t>米国（デンバー総）</t>
    <rPh sb="0" eb="2">
      <t>ベイコク</t>
    </rPh>
    <phoneticPr fontId="2"/>
  </si>
  <si>
    <t>301-8</t>
  </si>
  <si>
    <t>米国（ナッシュビル総）</t>
    <rPh sb="0" eb="2">
      <t>ベイコク</t>
    </rPh>
    <phoneticPr fontId="2"/>
  </si>
  <si>
    <t>301-9</t>
  </si>
  <si>
    <t>米国（ニューヨーク総）</t>
    <rPh sb="0" eb="2">
      <t>ベイコク</t>
    </rPh>
    <phoneticPr fontId="2"/>
  </si>
  <si>
    <t>301-10</t>
  </si>
  <si>
    <t>米国（ハガッニャ総）</t>
    <rPh sb="0" eb="2">
      <t>ベイコク</t>
    </rPh>
    <phoneticPr fontId="2"/>
  </si>
  <si>
    <t>301-11</t>
  </si>
  <si>
    <t>米国（ヒューストン総）</t>
  </si>
  <si>
    <t>301-12</t>
  </si>
  <si>
    <t>米国（ボストン総）</t>
  </si>
  <si>
    <t>301-13</t>
  </si>
  <si>
    <t>米国（ホノルル総）</t>
  </si>
  <si>
    <t>301-14</t>
  </si>
  <si>
    <t>米国（マイアミ総）</t>
  </si>
  <si>
    <t>301-15</t>
  </si>
  <si>
    <t>米国（ロサンゼルス総）</t>
  </si>
  <si>
    <t>301-16</t>
    <phoneticPr fontId="2"/>
  </si>
  <si>
    <t>米国（アンカレジ領）</t>
    <rPh sb="0" eb="2">
      <t>ベイコク</t>
    </rPh>
    <rPh sb="8" eb="9">
      <t>リョウ</t>
    </rPh>
    <phoneticPr fontId="2"/>
  </si>
  <si>
    <t>301-17</t>
  </si>
  <si>
    <t>米国（サイパン領）</t>
    <rPh sb="0" eb="2">
      <t>ベイコク</t>
    </rPh>
    <rPh sb="7" eb="8">
      <t>リョウ</t>
    </rPh>
    <phoneticPr fontId="2"/>
  </si>
  <si>
    <t>301-18</t>
  </si>
  <si>
    <t>米国（ポートランド領）</t>
    <rPh sb="0" eb="2">
      <t>ベイコク</t>
    </rPh>
    <rPh sb="9" eb="10">
      <t>リョウ</t>
    </rPh>
    <phoneticPr fontId="2"/>
  </si>
  <si>
    <t>302-1</t>
  </si>
  <si>
    <t>カナダ</t>
  </si>
  <si>
    <t>カナダ（大使館）</t>
    <rPh sb="4" eb="7">
      <t>タイシカン</t>
    </rPh>
    <phoneticPr fontId="2"/>
  </si>
  <si>
    <t>302-2</t>
  </si>
  <si>
    <t>カナダ（カルガリー総）</t>
    <rPh sb="9" eb="10">
      <t>ソウ</t>
    </rPh>
    <phoneticPr fontId="2"/>
  </si>
  <si>
    <t>302-3</t>
  </si>
  <si>
    <t>カナダ</t>
    <phoneticPr fontId="2"/>
  </si>
  <si>
    <t>カナダ（バンクーバー総）</t>
  </si>
  <si>
    <t>302-4</t>
  </si>
  <si>
    <t>カナダ（モントリオール総）</t>
  </si>
  <si>
    <t>302-5</t>
    <phoneticPr fontId="20"/>
  </si>
  <si>
    <t>カナダ（トロント総）</t>
  </si>
  <si>
    <t>中南米</t>
    <rPh sb="0" eb="3">
      <t>チュウナンベイ</t>
    </rPh>
    <phoneticPr fontId="2"/>
  </si>
  <si>
    <t>401</t>
  </si>
  <si>
    <t>アルゼンチン</t>
  </si>
  <si>
    <t>402</t>
  </si>
  <si>
    <t>ウルグアイ</t>
  </si>
  <si>
    <t>403</t>
  </si>
  <si>
    <t>エクアドル</t>
  </si>
  <si>
    <t>404</t>
  </si>
  <si>
    <t>エルサルバドル</t>
  </si>
  <si>
    <t>405</t>
  </si>
  <si>
    <t>キューバ</t>
  </si>
  <si>
    <t>406</t>
  </si>
  <si>
    <t>グアテマラ</t>
  </si>
  <si>
    <t>407</t>
  </si>
  <si>
    <t>コスタリカ</t>
  </si>
  <si>
    <t>408</t>
  </si>
  <si>
    <t>コロンビア</t>
  </si>
  <si>
    <t>409</t>
  </si>
  <si>
    <t>ジャマイカ</t>
  </si>
  <si>
    <t>410</t>
  </si>
  <si>
    <t>バハマ</t>
    <phoneticPr fontId="2"/>
  </si>
  <si>
    <t>バハマ（兼ジャマイカ大）</t>
    <rPh sb="4" eb="5">
      <t>ケン</t>
    </rPh>
    <rPh sb="10" eb="11">
      <t>ダイ</t>
    </rPh>
    <phoneticPr fontId="2"/>
  </si>
  <si>
    <t>411</t>
    <phoneticPr fontId="2"/>
  </si>
  <si>
    <t>チリ</t>
  </si>
  <si>
    <t>412</t>
  </si>
  <si>
    <t>ドミニカ共和国</t>
    <rPh sb="4" eb="7">
      <t>キョウワコク</t>
    </rPh>
    <phoneticPr fontId="19"/>
  </si>
  <si>
    <t>413</t>
  </si>
  <si>
    <t>トリニダード・トバゴ</t>
  </si>
  <si>
    <t>414</t>
  </si>
  <si>
    <t>アンティグア・バーブーダ</t>
    <phoneticPr fontId="2"/>
  </si>
  <si>
    <t>アンティグア・バーブーダ（兼トリニダード・トバゴ大）</t>
    <rPh sb="13" eb="14">
      <t>ケン</t>
    </rPh>
    <rPh sb="24" eb="25">
      <t>タイ</t>
    </rPh>
    <phoneticPr fontId="2"/>
  </si>
  <si>
    <t>415</t>
  </si>
  <si>
    <t>ガイアナ</t>
    <phoneticPr fontId="2"/>
  </si>
  <si>
    <t>ガイアナ（兼トリニダード・トバゴ大）</t>
  </si>
  <si>
    <t>416</t>
  </si>
  <si>
    <t>グレナダ</t>
    <phoneticPr fontId="2"/>
  </si>
  <si>
    <t>グレナダ（兼トリニダード・トバゴ大）</t>
  </si>
  <si>
    <t>417</t>
  </si>
  <si>
    <t>スリナム</t>
    <phoneticPr fontId="2"/>
  </si>
  <si>
    <t>スリナム（兼トリニダード・トバゴ大）</t>
  </si>
  <si>
    <t>418</t>
  </si>
  <si>
    <t>セントクリストファーネイビス</t>
    <phoneticPr fontId="2"/>
  </si>
  <si>
    <t>セントクリストファーネイビス（兼トリニダード・トバゴ大）</t>
  </si>
  <si>
    <t>419</t>
  </si>
  <si>
    <t>セントビンセント</t>
    <phoneticPr fontId="2"/>
  </si>
  <si>
    <t>セントビンセント（兼トリニダード・トバゴ大）</t>
  </si>
  <si>
    <t>420</t>
  </si>
  <si>
    <t>セントルシア</t>
    <phoneticPr fontId="2"/>
  </si>
  <si>
    <t>セントルシア（兼トリニダード・トバゴ大）</t>
  </si>
  <si>
    <t>421</t>
  </si>
  <si>
    <t>ドミニカ</t>
    <phoneticPr fontId="2"/>
  </si>
  <si>
    <t>ドミニカ（兼トリニダード・トバゴ大）</t>
  </si>
  <si>
    <t>422</t>
  </si>
  <si>
    <t>ニカラグア</t>
  </si>
  <si>
    <t>423</t>
  </si>
  <si>
    <t>ハイチ</t>
  </si>
  <si>
    <t>424</t>
  </si>
  <si>
    <t>パナマ</t>
  </si>
  <si>
    <t>425-1</t>
    <phoneticPr fontId="2"/>
  </si>
  <si>
    <t>パラグアイ</t>
  </si>
  <si>
    <t>パラグアイ（大使館）</t>
    <phoneticPr fontId="2"/>
  </si>
  <si>
    <t>425-2</t>
  </si>
  <si>
    <t>パラグアイ</t>
    <phoneticPr fontId="2"/>
  </si>
  <si>
    <t>パラグアイ（エンカルナシオン領）</t>
    <phoneticPr fontId="2"/>
  </si>
  <si>
    <t>426</t>
    <phoneticPr fontId="2"/>
  </si>
  <si>
    <t>バルバドス</t>
  </si>
  <si>
    <t>427-1</t>
    <phoneticPr fontId="2"/>
  </si>
  <si>
    <t>ブラジル</t>
  </si>
  <si>
    <t>ブラジル（大使館）</t>
    <rPh sb="5" eb="8">
      <t>タイシカン</t>
    </rPh>
    <phoneticPr fontId="19"/>
  </si>
  <si>
    <t>427-2</t>
  </si>
  <si>
    <t>ブラジル（クリチバ総）</t>
    <rPh sb="9" eb="10">
      <t>ソウ</t>
    </rPh>
    <phoneticPr fontId="2"/>
  </si>
  <si>
    <t>427-3</t>
  </si>
  <si>
    <t>ブラジル（サンパウロ総）</t>
    <rPh sb="10" eb="11">
      <t>ソウ</t>
    </rPh>
    <phoneticPr fontId="2"/>
  </si>
  <si>
    <t>427-4</t>
  </si>
  <si>
    <t>ブラジル（マナウス総）</t>
  </si>
  <si>
    <t>427-5</t>
  </si>
  <si>
    <t>ブラジル（リオデジャネイロ総）</t>
  </si>
  <si>
    <t>427-6</t>
  </si>
  <si>
    <r>
      <t>ブラジル（レシフェ</t>
    </r>
    <r>
      <rPr>
        <sz val="11"/>
        <rFont val="맑은 고딕"/>
        <family val="3"/>
        <charset val="128"/>
        <scheme val="minor"/>
      </rPr>
      <t>総）</t>
    </r>
    <rPh sb="9" eb="10">
      <t>ソウ</t>
    </rPh>
    <phoneticPr fontId="2"/>
  </si>
  <si>
    <t>427-7</t>
  </si>
  <si>
    <t>ブラジル（ベレン領）</t>
    <rPh sb="8" eb="9">
      <t>リョウ</t>
    </rPh>
    <phoneticPr fontId="2"/>
  </si>
  <si>
    <t>427-8</t>
  </si>
  <si>
    <t>ブラジル（ポルトアレグレ領）</t>
    <rPh sb="12" eb="13">
      <t>リョウ</t>
    </rPh>
    <phoneticPr fontId="2"/>
  </si>
  <si>
    <t>428</t>
    <phoneticPr fontId="2"/>
  </si>
  <si>
    <t>ベネズエラ</t>
  </si>
  <si>
    <t>429</t>
    <phoneticPr fontId="2"/>
  </si>
  <si>
    <t>ベリーズ</t>
    <phoneticPr fontId="2"/>
  </si>
  <si>
    <t>430</t>
  </si>
  <si>
    <t>ペルー</t>
  </si>
  <si>
    <t>431-1</t>
    <phoneticPr fontId="2"/>
  </si>
  <si>
    <t>ボリビア</t>
  </si>
  <si>
    <t>ボリビア（大使館）</t>
    <phoneticPr fontId="2"/>
  </si>
  <si>
    <r>
      <t>431-2</t>
    </r>
    <r>
      <rPr>
        <sz val="11"/>
        <color theme="1"/>
        <rFont val="맑은 고딕"/>
        <family val="2"/>
        <charset val="128"/>
        <scheme val="minor"/>
      </rPr>
      <t/>
    </r>
  </si>
  <si>
    <t>ボリビア</t>
    <phoneticPr fontId="2"/>
  </si>
  <si>
    <t>ボリビア（サンタクルス領）</t>
    <phoneticPr fontId="2"/>
  </si>
  <si>
    <t>432</t>
  </si>
  <si>
    <t>ホンジュラス</t>
  </si>
  <si>
    <t>433-1</t>
    <phoneticPr fontId="2"/>
  </si>
  <si>
    <t>メキシコ</t>
  </si>
  <si>
    <t>メキシコ（大使館）</t>
    <phoneticPr fontId="2"/>
  </si>
  <si>
    <t>433-2</t>
  </si>
  <si>
    <t>メキシコ（レオン総）</t>
    <rPh sb="8" eb="9">
      <t>ソウ</t>
    </rPh>
    <phoneticPr fontId="2"/>
  </si>
  <si>
    <t>欧州</t>
    <rPh sb="0" eb="2">
      <t>オウシュウ</t>
    </rPh>
    <phoneticPr fontId="2"/>
  </si>
  <si>
    <t>501</t>
  </si>
  <si>
    <t>アイスランド</t>
  </si>
  <si>
    <t>502</t>
  </si>
  <si>
    <t>アイルランド</t>
  </si>
  <si>
    <t>503</t>
  </si>
  <si>
    <t>アゼルバイジャン</t>
  </si>
  <si>
    <t>504</t>
    <phoneticPr fontId="2"/>
  </si>
  <si>
    <t>アルバニア</t>
    <phoneticPr fontId="2"/>
  </si>
  <si>
    <t>505</t>
    <phoneticPr fontId="2"/>
  </si>
  <si>
    <t>アルメニア</t>
  </si>
  <si>
    <t>506-1</t>
    <phoneticPr fontId="2"/>
  </si>
  <si>
    <t>イタリア</t>
  </si>
  <si>
    <t>イタリア（大使館）</t>
    <phoneticPr fontId="2"/>
  </si>
  <si>
    <t>506-2</t>
  </si>
  <si>
    <t>イタリア（ミラノ総）</t>
    <rPh sb="8" eb="9">
      <t>ソウ</t>
    </rPh>
    <phoneticPr fontId="2"/>
  </si>
  <si>
    <t>507</t>
  </si>
  <si>
    <t>サンマリノ</t>
    <phoneticPr fontId="2"/>
  </si>
  <si>
    <t>サンマリノ（兼イタリア大）</t>
    <rPh sb="6" eb="7">
      <t>ケン</t>
    </rPh>
    <rPh sb="11" eb="12">
      <t>タイ</t>
    </rPh>
    <phoneticPr fontId="2"/>
  </si>
  <si>
    <t>508</t>
  </si>
  <si>
    <t>マルタ</t>
    <phoneticPr fontId="2"/>
  </si>
  <si>
    <t>マルタ（兼イタリア大）</t>
    <rPh sb="4" eb="5">
      <t>ケン</t>
    </rPh>
    <rPh sb="9" eb="10">
      <t>ダイ</t>
    </rPh>
    <phoneticPr fontId="2"/>
  </si>
  <si>
    <t>509</t>
  </si>
  <si>
    <t>ウクライナ</t>
  </si>
  <si>
    <t>510</t>
  </si>
  <si>
    <t>ウズベキスタン</t>
  </si>
  <si>
    <t>511-1</t>
    <phoneticPr fontId="2"/>
  </si>
  <si>
    <t>英国</t>
    <rPh sb="0" eb="2">
      <t>エイコク</t>
    </rPh>
    <phoneticPr fontId="2"/>
  </si>
  <si>
    <t>英国（大使館）</t>
    <rPh sb="0" eb="2">
      <t>エイコク</t>
    </rPh>
    <phoneticPr fontId="2"/>
  </si>
  <si>
    <r>
      <t>511-2</t>
    </r>
    <r>
      <rPr>
        <sz val="11"/>
        <color theme="1"/>
        <rFont val="맑은 고딕"/>
        <family val="2"/>
        <charset val="128"/>
        <scheme val="minor"/>
      </rPr>
      <t/>
    </r>
  </si>
  <si>
    <t>英国（エディンバラ総）</t>
    <rPh sb="0" eb="2">
      <t>エイコク</t>
    </rPh>
    <rPh sb="9" eb="10">
      <t>ソウ</t>
    </rPh>
    <phoneticPr fontId="2"/>
  </si>
  <si>
    <t>512</t>
  </si>
  <si>
    <t>エストニア</t>
  </si>
  <si>
    <t>513</t>
  </si>
  <si>
    <t>オーストリア</t>
  </si>
  <si>
    <t>514</t>
  </si>
  <si>
    <t>オランダ</t>
    <phoneticPr fontId="2"/>
  </si>
  <si>
    <t>515</t>
    <phoneticPr fontId="2"/>
  </si>
  <si>
    <t>北マケドニア</t>
    <rPh sb="0" eb="1">
      <t>キタ</t>
    </rPh>
    <phoneticPr fontId="2"/>
  </si>
  <si>
    <t>516</t>
    <phoneticPr fontId="2"/>
  </si>
  <si>
    <t>カザフスタン</t>
    <phoneticPr fontId="2"/>
  </si>
  <si>
    <t>517</t>
  </si>
  <si>
    <t>キプロス</t>
    <phoneticPr fontId="2"/>
  </si>
  <si>
    <t>518</t>
  </si>
  <si>
    <t>ギリシャ</t>
    <phoneticPr fontId="2"/>
  </si>
  <si>
    <t>519</t>
  </si>
  <si>
    <t>キルギス</t>
    <phoneticPr fontId="2"/>
  </si>
  <si>
    <t>520</t>
  </si>
  <si>
    <t>クロアチア</t>
    <phoneticPr fontId="2"/>
  </si>
  <si>
    <t>521</t>
  </si>
  <si>
    <t>コソボ</t>
    <phoneticPr fontId="2"/>
  </si>
  <si>
    <t>522</t>
  </si>
  <si>
    <t>ジョージア</t>
  </si>
  <si>
    <t>523-1</t>
    <phoneticPr fontId="2"/>
  </si>
  <si>
    <t>スイス</t>
  </si>
  <si>
    <t>スイス（大使館）</t>
    <phoneticPr fontId="2"/>
  </si>
  <si>
    <r>
      <t>523-2</t>
    </r>
    <r>
      <rPr>
        <sz val="11"/>
        <color theme="1"/>
        <rFont val="맑은 고딕"/>
        <family val="2"/>
        <charset val="128"/>
        <scheme val="minor"/>
      </rPr>
      <t/>
    </r>
  </si>
  <si>
    <t>スイス（ジュネーブ領）</t>
    <phoneticPr fontId="2"/>
  </si>
  <si>
    <t>524</t>
  </si>
  <si>
    <t>リヒテンシュタイン</t>
    <phoneticPr fontId="2"/>
  </si>
  <si>
    <t>リヒテンシュタイン（兼スイス大）</t>
    <rPh sb="10" eb="11">
      <t>ケン</t>
    </rPh>
    <rPh sb="14" eb="15">
      <t>タイ</t>
    </rPh>
    <phoneticPr fontId="2"/>
  </si>
  <si>
    <t>525</t>
  </si>
  <si>
    <t>スウェーデン</t>
  </si>
  <si>
    <t>526-1</t>
    <phoneticPr fontId="2"/>
  </si>
  <si>
    <t>スペイン</t>
  </si>
  <si>
    <t>スペイン（大使館）</t>
    <phoneticPr fontId="2"/>
  </si>
  <si>
    <r>
      <t>526-2</t>
    </r>
    <r>
      <rPr>
        <sz val="11"/>
        <color theme="1"/>
        <rFont val="맑은 고딕"/>
        <family val="2"/>
        <charset val="128"/>
        <scheme val="minor"/>
      </rPr>
      <t/>
    </r>
  </si>
  <si>
    <t>スペイン（バルセロナ総）</t>
    <rPh sb="10" eb="11">
      <t>ソウ</t>
    </rPh>
    <phoneticPr fontId="2"/>
  </si>
  <si>
    <r>
      <t>526-3</t>
    </r>
    <r>
      <rPr>
        <sz val="11"/>
        <color theme="1"/>
        <rFont val="맑은 고딕"/>
        <family val="2"/>
        <charset val="128"/>
        <scheme val="minor"/>
      </rPr>
      <t/>
    </r>
  </si>
  <si>
    <t>スペイン（ラスパルマス領）</t>
    <phoneticPr fontId="2"/>
  </si>
  <si>
    <t>527</t>
  </si>
  <si>
    <t>スロバキア</t>
  </si>
  <si>
    <t>528</t>
  </si>
  <si>
    <t>スロベニア</t>
  </si>
  <si>
    <t>529</t>
  </si>
  <si>
    <t>セルビア</t>
  </si>
  <si>
    <t>530</t>
  </si>
  <si>
    <t>モンテネグロ</t>
    <phoneticPr fontId="2"/>
  </si>
  <si>
    <t>モンテネグロ（兼セルビア大）</t>
    <rPh sb="7" eb="8">
      <t>ケン</t>
    </rPh>
    <rPh sb="12" eb="13">
      <t>タイ</t>
    </rPh>
    <phoneticPr fontId="2"/>
  </si>
  <si>
    <t>531</t>
  </si>
  <si>
    <t>タジキスタン</t>
  </si>
  <si>
    <t>532</t>
  </si>
  <si>
    <t>チェコ</t>
  </si>
  <si>
    <t>533</t>
  </si>
  <si>
    <t>デンマーク</t>
  </si>
  <si>
    <t>534-1</t>
    <phoneticPr fontId="2"/>
  </si>
  <si>
    <t>ドイツ</t>
  </si>
  <si>
    <t>ドイツ（大使館）</t>
    <phoneticPr fontId="2"/>
  </si>
  <si>
    <r>
      <t>534-2</t>
    </r>
    <r>
      <rPr>
        <sz val="11"/>
        <color theme="1"/>
        <rFont val="맑은 고딕"/>
        <family val="2"/>
        <charset val="128"/>
        <scheme val="minor"/>
      </rPr>
      <t/>
    </r>
  </si>
  <si>
    <t>ドイツ（デュッセルドルフ総）</t>
    <rPh sb="12" eb="13">
      <t>ソウ</t>
    </rPh>
    <phoneticPr fontId="2"/>
  </si>
  <si>
    <r>
      <t>534-3</t>
    </r>
    <r>
      <rPr>
        <sz val="11"/>
        <color theme="1"/>
        <rFont val="맑은 고딕"/>
        <family val="2"/>
        <charset val="128"/>
        <scheme val="minor"/>
      </rPr>
      <t/>
    </r>
  </si>
  <si>
    <t>ドイツ（ハンブルク総）</t>
    <rPh sb="9" eb="10">
      <t>ソウ</t>
    </rPh>
    <phoneticPr fontId="2"/>
  </si>
  <si>
    <r>
      <t>534-4</t>
    </r>
    <r>
      <rPr>
        <sz val="11"/>
        <color theme="1"/>
        <rFont val="맑은 고딕"/>
        <family val="2"/>
        <charset val="128"/>
        <scheme val="minor"/>
      </rPr>
      <t/>
    </r>
  </si>
  <si>
    <t>ドイツ（フランクフルト総）</t>
    <rPh sb="11" eb="12">
      <t>ソウ</t>
    </rPh>
    <phoneticPr fontId="2"/>
  </si>
  <si>
    <r>
      <t>534-5</t>
    </r>
    <r>
      <rPr>
        <sz val="11"/>
        <color theme="1"/>
        <rFont val="맑은 고딕"/>
        <family val="2"/>
        <charset val="128"/>
        <scheme val="minor"/>
      </rPr>
      <t/>
    </r>
  </si>
  <si>
    <t>ドイツ（ミュンヘン総）</t>
    <rPh sb="9" eb="10">
      <t>ソウ</t>
    </rPh>
    <phoneticPr fontId="2"/>
  </si>
  <si>
    <t>535</t>
  </si>
  <si>
    <t>トルクメニスタン</t>
  </si>
  <si>
    <t>536</t>
  </si>
  <si>
    <t>ノルウェー</t>
  </si>
  <si>
    <t>537</t>
  </si>
  <si>
    <t>ハンガリー</t>
  </si>
  <si>
    <t>538</t>
  </si>
  <si>
    <t>フィンランド</t>
  </si>
  <si>
    <t>539-1</t>
    <phoneticPr fontId="2"/>
  </si>
  <si>
    <t>フランス</t>
  </si>
  <si>
    <t>フランス（大使館）</t>
    <phoneticPr fontId="2"/>
  </si>
  <si>
    <r>
      <t>539-2</t>
    </r>
    <r>
      <rPr>
        <sz val="11"/>
        <color theme="1"/>
        <rFont val="맑은 고딕"/>
        <family val="2"/>
        <charset val="128"/>
        <scheme val="minor"/>
      </rPr>
      <t/>
    </r>
  </si>
  <si>
    <t>フランス（ストラスブール総）</t>
    <rPh sb="12" eb="13">
      <t>ソウ</t>
    </rPh>
    <phoneticPr fontId="2"/>
  </si>
  <si>
    <r>
      <t>539-3</t>
    </r>
    <r>
      <rPr>
        <sz val="11"/>
        <color theme="1"/>
        <rFont val="맑은 고딕"/>
        <family val="2"/>
        <charset val="128"/>
        <scheme val="minor"/>
      </rPr>
      <t/>
    </r>
  </si>
  <si>
    <t>フランス（マルセイユ総）</t>
    <rPh sb="10" eb="11">
      <t>ソウ</t>
    </rPh>
    <phoneticPr fontId="2"/>
  </si>
  <si>
    <r>
      <t>539-4</t>
    </r>
    <r>
      <rPr>
        <sz val="11"/>
        <color theme="1"/>
        <rFont val="맑은 고딕"/>
        <family val="2"/>
        <charset val="128"/>
        <scheme val="minor"/>
      </rPr>
      <t/>
    </r>
  </si>
  <si>
    <t>フランス（リヨン領）</t>
    <phoneticPr fontId="2"/>
  </si>
  <si>
    <t>540</t>
  </si>
  <si>
    <t>アンドラ</t>
    <phoneticPr fontId="2"/>
  </si>
  <si>
    <t>アンドラ（兼フランス大）</t>
    <rPh sb="5" eb="6">
      <t>ケン</t>
    </rPh>
    <rPh sb="10" eb="11">
      <t>タイ</t>
    </rPh>
    <phoneticPr fontId="2"/>
  </si>
  <si>
    <t>541</t>
  </si>
  <si>
    <t>モナコ</t>
    <phoneticPr fontId="2"/>
  </si>
  <si>
    <t>モナコ（兼フランス大）</t>
  </si>
  <si>
    <t>542</t>
  </si>
  <si>
    <t>ブルガリア</t>
  </si>
  <si>
    <t>543</t>
  </si>
  <si>
    <t>ベラルーシ</t>
  </si>
  <si>
    <t>544</t>
  </si>
  <si>
    <t>ベルギー</t>
  </si>
  <si>
    <t>545</t>
  </si>
  <si>
    <t>ポーランド</t>
  </si>
  <si>
    <t>546</t>
  </si>
  <si>
    <t>ボスニア・ヘルツェゴビナ</t>
  </si>
  <si>
    <t>547</t>
  </si>
  <si>
    <t>ポルトガル</t>
  </si>
  <si>
    <t>548</t>
  </si>
  <si>
    <t>モルドバ</t>
  </si>
  <si>
    <t>549</t>
  </si>
  <si>
    <t>ラトビア</t>
  </si>
  <si>
    <t>550</t>
  </si>
  <si>
    <t>リトアニア</t>
  </si>
  <si>
    <t>551</t>
  </si>
  <si>
    <t>ルーマニア</t>
  </si>
  <si>
    <t>552</t>
  </si>
  <si>
    <t>ルクセンブルク</t>
  </si>
  <si>
    <t>553-1</t>
  </si>
  <si>
    <t>ロシア</t>
  </si>
  <si>
    <t>ロシア（大使館）</t>
    <rPh sb="4" eb="7">
      <t>タイシカン</t>
    </rPh>
    <phoneticPr fontId="2"/>
  </si>
  <si>
    <t>553-2</t>
  </si>
  <si>
    <t>ロシア</t>
    <phoneticPr fontId="2"/>
  </si>
  <si>
    <t>ロシア（ウラジオストク総）</t>
  </si>
  <si>
    <t>553-3</t>
  </si>
  <si>
    <t>ロシア（サンクトペテルブルク総）</t>
  </si>
  <si>
    <t>553-4</t>
  </si>
  <si>
    <t>ロシア（ハバロフスク総）</t>
  </si>
  <si>
    <t>553-5</t>
  </si>
  <si>
    <t>ロシア（ユジノサハリンスク総）</t>
  </si>
  <si>
    <t>554</t>
    <phoneticPr fontId="2"/>
  </si>
  <si>
    <t>バチカン</t>
    <phoneticPr fontId="2"/>
  </si>
  <si>
    <t>中東</t>
    <rPh sb="0" eb="2">
      <t>チュウトウ</t>
    </rPh>
    <phoneticPr fontId="2"/>
  </si>
  <si>
    <t>601</t>
  </si>
  <si>
    <t>アフガニスタン</t>
  </si>
  <si>
    <t>602-1</t>
    <phoneticPr fontId="2"/>
  </si>
  <si>
    <t>アラブ首長国連邦</t>
    <rPh sb="3" eb="6">
      <t>シュチョウコク</t>
    </rPh>
    <rPh sb="6" eb="8">
      <t>レンポウ</t>
    </rPh>
    <phoneticPr fontId="2"/>
  </si>
  <si>
    <t>アラブ首長国連邦（大使館）</t>
    <rPh sb="3" eb="6">
      <t>シュチョウコク</t>
    </rPh>
    <rPh sb="6" eb="8">
      <t>レンポウ</t>
    </rPh>
    <phoneticPr fontId="2"/>
  </si>
  <si>
    <r>
      <t>602-2</t>
    </r>
    <r>
      <rPr>
        <sz val="11"/>
        <color theme="1"/>
        <rFont val="맑은 고딕"/>
        <family val="2"/>
        <charset val="128"/>
        <scheme val="minor"/>
      </rPr>
      <t/>
    </r>
  </si>
  <si>
    <t>アラブ首長国連邦（ドバイ総）</t>
    <rPh sb="3" eb="5">
      <t>シュチョウ</t>
    </rPh>
    <rPh sb="5" eb="6">
      <t>コク</t>
    </rPh>
    <rPh sb="6" eb="8">
      <t>レンポウ</t>
    </rPh>
    <rPh sb="12" eb="13">
      <t>ソウ</t>
    </rPh>
    <phoneticPr fontId="2"/>
  </si>
  <si>
    <t>603</t>
  </si>
  <si>
    <t>イエメン</t>
  </si>
  <si>
    <t>604-1</t>
    <phoneticPr fontId="2"/>
  </si>
  <si>
    <t>イスラエル</t>
  </si>
  <si>
    <t>イスラエル（大使館）</t>
    <phoneticPr fontId="2"/>
  </si>
  <si>
    <r>
      <t>604-2</t>
    </r>
    <r>
      <rPr>
        <sz val="11"/>
        <color theme="1"/>
        <rFont val="맑은 고딕"/>
        <family val="2"/>
        <charset val="128"/>
        <scheme val="minor"/>
      </rPr>
      <t/>
    </r>
  </si>
  <si>
    <t>イスラエル（ラマッラ領）</t>
    <phoneticPr fontId="2"/>
  </si>
  <si>
    <t>605-1</t>
    <phoneticPr fontId="2"/>
  </si>
  <si>
    <t>パレスチナ(パレスチナ旅券使用)</t>
  </si>
  <si>
    <t>パレスチナ（兼イスラエル大）</t>
    <rPh sb="6" eb="7">
      <t>ケン</t>
    </rPh>
    <rPh sb="12" eb="13">
      <t>タイ</t>
    </rPh>
    <phoneticPr fontId="2"/>
  </si>
  <si>
    <t>605-2</t>
    <phoneticPr fontId="2"/>
  </si>
  <si>
    <t>パレスチナ(ヨルダン旅券使用)</t>
  </si>
  <si>
    <t>606-1</t>
    <phoneticPr fontId="2"/>
  </si>
  <si>
    <t>イラク</t>
  </si>
  <si>
    <t>イラク（大使館）</t>
    <phoneticPr fontId="2"/>
  </si>
  <si>
    <t>606-2</t>
  </si>
  <si>
    <t>イラク</t>
    <phoneticPr fontId="2"/>
  </si>
  <si>
    <t>イラク（エルビル領）</t>
    <phoneticPr fontId="2"/>
  </si>
  <si>
    <t>607</t>
  </si>
  <si>
    <t>イラン</t>
  </si>
  <si>
    <t>608</t>
  </si>
  <si>
    <t>オマーン</t>
  </si>
  <si>
    <t>609</t>
  </si>
  <si>
    <t>カタール</t>
  </si>
  <si>
    <t>610</t>
  </si>
  <si>
    <t>クウェート</t>
  </si>
  <si>
    <t>611-1</t>
    <phoneticPr fontId="2"/>
  </si>
  <si>
    <t>サウジアラビア</t>
  </si>
  <si>
    <t>サウジアラビア（大使館）</t>
    <phoneticPr fontId="2"/>
  </si>
  <si>
    <r>
      <t>611-2</t>
    </r>
    <r>
      <rPr>
        <sz val="11"/>
        <color theme="1"/>
        <rFont val="맑은 고딕"/>
        <family val="2"/>
        <charset val="128"/>
        <scheme val="minor"/>
      </rPr>
      <t/>
    </r>
  </si>
  <si>
    <t>サウジアラビア（ジッダ総）</t>
    <rPh sb="11" eb="12">
      <t>ソウ</t>
    </rPh>
    <phoneticPr fontId="2"/>
  </si>
  <si>
    <t>612</t>
  </si>
  <si>
    <t>シリア</t>
  </si>
  <si>
    <t>613-1</t>
    <phoneticPr fontId="2"/>
  </si>
  <si>
    <t>トルコ</t>
  </si>
  <si>
    <t>トルコ（大使館）</t>
    <phoneticPr fontId="2"/>
  </si>
  <si>
    <r>
      <t>613-2</t>
    </r>
    <r>
      <rPr>
        <sz val="11"/>
        <color theme="1"/>
        <rFont val="맑은 고딕"/>
        <family val="2"/>
        <charset val="128"/>
        <scheme val="minor"/>
      </rPr>
      <t/>
    </r>
  </si>
  <si>
    <t>トルコ（イスタンブール総）</t>
    <rPh sb="11" eb="12">
      <t>ソウ</t>
    </rPh>
    <phoneticPr fontId="2"/>
  </si>
  <si>
    <t>614</t>
  </si>
  <si>
    <t>バーレーン</t>
  </si>
  <si>
    <t>615</t>
  </si>
  <si>
    <t>ヨルダン</t>
  </si>
  <si>
    <t>616</t>
  </si>
  <si>
    <t>レバノン</t>
  </si>
  <si>
    <t>アフリカ</t>
    <phoneticPr fontId="2"/>
  </si>
  <si>
    <t>701</t>
  </si>
  <si>
    <t>アルジェリア</t>
  </si>
  <si>
    <t>702</t>
  </si>
  <si>
    <t>アンゴラ</t>
  </si>
  <si>
    <t>703</t>
  </si>
  <si>
    <t>ウガンダ</t>
  </si>
  <si>
    <t>704</t>
  </si>
  <si>
    <t>エジプト</t>
  </si>
  <si>
    <t>705</t>
  </si>
  <si>
    <t>エチオピア</t>
  </si>
  <si>
    <t>706</t>
  </si>
  <si>
    <t>ガーナ</t>
  </si>
  <si>
    <t>707</t>
  </si>
  <si>
    <t>シエラレオネ</t>
    <phoneticPr fontId="2"/>
  </si>
  <si>
    <t>シエラレオネ（兼ガーナ大）</t>
    <rPh sb="7" eb="8">
      <t>ケン</t>
    </rPh>
    <rPh sb="11" eb="12">
      <t>タイ</t>
    </rPh>
    <phoneticPr fontId="2"/>
  </si>
  <si>
    <t>708</t>
  </si>
  <si>
    <t>リベリア</t>
    <phoneticPr fontId="2"/>
  </si>
  <si>
    <t>リベリア（兼ガーナ大）</t>
  </si>
  <si>
    <t>709</t>
  </si>
  <si>
    <t>ガボン</t>
  </si>
  <si>
    <t>710</t>
  </si>
  <si>
    <t>赤道ギニア</t>
    <rPh sb="0" eb="2">
      <t>セキドウ</t>
    </rPh>
    <phoneticPr fontId="19"/>
  </si>
  <si>
    <t>赤道ギニア（兼ガボン大）</t>
    <rPh sb="0" eb="2">
      <t>セキドウ</t>
    </rPh>
    <rPh sb="6" eb="7">
      <t>ケン</t>
    </rPh>
    <rPh sb="10" eb="11">
      <t>タイ</t>
    </rPh>
    <phoneticPr fontId="2"/>
  </si>
  <si>
    <t>711</t>
  </si>
  <si>
    <t>サントメ・プリンシペ</t>
    <phoneticPr fontId="2"/>
  </si>
  <si>
    <t>サントメ・プリンシペ（兼ガボン大）</t>
  </si>
  <si>
    <t>712</t>
  </si>
  <si>
    <t>カメルーン</t>
  </si>
  <si>
    <t>713</t>
  </si>
  <si>
    <t>チャド</t>
    <phoneticPr fontId="19"/>
  </si>
  <si>
    <t>チャド（兼カメルーン大）</t>
    <rPh sb="4" eb="5">
      <t>ケン</t>
    </rPh>
    <rPh sb="10" eb="11">
      <t>ダイ</t>
    </rPh>
    <phoneticPr fontId="2"/>
  </si>
  <si>
    <t>714</t>
  </si>
  <si>
    <t>中央アフリカ</t>
    <phoneticPr fontId="2"/>
  </si>
  <si>
    <t>中央アフリカ（兼カメルーン大）</t>
    <rPh sb="0" eb="2">
      <t>チュウオウ</t>
    </rPh>
    <phoneticPr fontId="2"/>
  </si>
  <si>
    <t>715</t>
  </si>
  <si>
    <t>ギニア</t>
  </si>
  <si>
    <t>716</t>
  </si>
  <si>
    <t>ケニア</t>
  </si>
  <si>
    <t>717</t>
  </si>
  <si>
    <t>エリトリア</t>
    <phoneticPr fontId="2"/>
  </si>
  <si>
    <t>718</t>
    <phoneticPr fontId="2"/>
  </si>
  <si>
    <t>ソマリア</t>
    <phoneticPr fontId="2"/>
  </si>
  <si>
    <t>ソマリア（兼ケニア大）</t>
  </si>
  <si>
    <t>719</t>
  </si>
  <si>
    <t>コートジボワール</t>
  </si>
  <si>
    <t>720</t>
  </si>
  <si>
    <t>トーゴ</t>
    <phoneticPr fontId="2"/>
  </si>
  <si>
    <t>トーゴ（兼コートジボワール大）</t>
    <rPh sb="4" eb="5">
      <t>ケン</t>
    </rPh>
    <rPh sb="13" eb="14">
      <t>ダイ</t>
    </rPh>
    <phoneticPr fontId="2"/>
  </si>
  <si>
    <t>721</t>
  </si>
  <si>
    <t>ニジェール</t>
    <phoneticPr fontId="2"/>
  </si>
  <si>
    <t>ニジェール（兼コートジボワール大）</t>
  </si>
  <si>
    <t>722</t>
  </si>
  <si>
    <t>コンゴ（民）</t>
    <rPh sb="4" eb="5">
      <t>ミン</t>
    </rPh>
    <phoneticPr fontId="19"/>
  </si>
  <si>
    <t>コンゴ（民）</t>
  </si>
  <si>
    <t>723</t>
  </si>
  <si>
    <t>コンゴ（共）</t>
    <rPh sb="4" eb="5">
      <t>キョウ</t>
    </rPh>
    <phoneticPr fontId="19"/>
  </si>
  <si>
    <t>コンゴ（共）（兼コンゴ（民）大）</t>
    <rPh sb="4" eb="5">
      <t>トモ</t>
    </rPh>
    <rPh sb="7" eb="8">
      <t>ケン</t>
    </rPh>
    <rPh sb="12" eb="13">
      <t>ミン</t>
    </rPh>
    <rPh sb="14" eb="15">
      <t>タイ</t>
    </rPh>
    <phoneticPr fontId="2"/>
  </si>
  <si>
    <t>724</t>
  </si>
  <si>
    <t>ザンビア</t>
  </si>
  <si>
    <t>725</t>
  </si>
  <si>
    <t>ジブチ</t>
  </si>
  <si>
    <t>726</t>
  </si>
  <si>
    <t>ジンバブエ</t>
  </si>
  <si>
    <t>727</t>
  </si>
  <si>
    <t>スーダン</t>
  </si>
  <si>
    <t>728</t>
    <phoneticPr fontId="2"/>
  </si>
  <si>
    <t>セーシェル</t>
    <phoneticPr fontId="2"/>
  </si>
  <si>
    <t>729</t>
    <phoneticPr fontId="2"/>
  </si>
  <si>
    <t>セネガル</t>
  </si>
  <si>
    <t>730</t>
  </si>
  <si>
    <t>カーボベルデ</t>
    <phoneticPr fontId="2"/>
  </si>
  <si>
    <t>カーボヴェルデ（兼セネガル大）</t>
    <rPh sb="8" eb="9">
      <t>ケン</t>
    </rPh>
    <rPh sb="13" eb="14">
      <t>タイ</t>
    </rPh>
    <phoneticPr fontId="2"/>
  </si>
  <si>
    <t>731</t>
  </si>
  <si>
    <t>ガンビア</t>
    <phoneticPr fontId="2"/>
  </si>
  <si>
    <t>ガンビア（兼セネガル大）</t>
  </si>
  <si>
    <t>732</t>
  </si>
  <si>
    <t>ギニアビサウ</t>
    <phoneticPr fontId="2"/>
  </si>
  <si>
    <t>ギニアビサウ（兼セネガル大）</t>
  </si>
  <si>
    <t>733</t>
  </si>
  <si>
    <t>タンザニア</t>
  </si>
  <si>
    <t>734</t>
  </si>
  <si>
    <t>チュニジア</t>
  </si>
  <si>
    <t>735</t>
  </si>
  <si>
    <t>ナイジェリア</t>
  </si>
  <si>
    <t>736</t>
  </si>
  <si>
    <t>ナミビア</t>
  </si>
  <si>
    <t>737</t>
  </si>
  <si>
    <t>ブルキナファソ</t>
  </si>
  <si>
    <t>738</t>
  </si>
  <si>
    <t>ベナン</t>
  </si>
  <si>
    <t>739</t>
  </si>
  <si>
    <t>ボツワナ</t>
  </si>
  <si>
    <t>740</t>
  </si>
  <si>
    <t>マダガスカル</t>
  </si>
  <si>
    <t>741</t>
    <phoneticPr fontId="2"/>
  </si>
  <si>
    <t>コモロ</t>
    <phoneticPr fontId="2"/>
  </si>
  <si>
    <t>コモロ（兼マダガスカル大）</t>
  </si>
  <si>
    <t>742</t>
  </si>
  <si>
    <t>マラウイ</t>
  </si>
  <si>
    <t>743</t>
  </si>
  <si>
    <t>マリ</t>
  </si>
  <si>
    <t>744-1</t>
    <phoneticPr fontId="2"/>
  </si>
  <si>
    <t>南アフリカ</t>
    <rPh sb="0" eb="1">
      <t>ミナミ</t>
    </rPh>
    <phoneticPr fontId="2"/>
  </si>
  <si>
    <t>南アフリカ（大使館）</t>
    <rPh sb="0" eb="1">
      <t>ミナミ</t>
    </rPh>
    <phoneticPr fontId="2"/>
  </si>
  <si>
    <t>744-2</t>
  </si>
  <si>
    <t>南アフリカ（ケープタウン領）</t>
    <rPh sb="0" eb="1">
      <t>ミナミ</t>
    </rPh>
    <phoneticPr fontId="2"/>
  </si>
  <si>
    <t>745</t>
    <phoneticPr fontId="2"/>
  </si>
  <si>
    <t>レソト</t>
    <phoneticPr fontId="2"/>
  </si>
  <si>
    <t>レソト（兼南アフリカ大）</t>
    <rPh sb="4" eb="5">
      <t>ケン</t>
    </rPh>
    <rPh sb="5" eb="6">
      <t>ミナミ</t>
    </rPh>
    <rPh sb="10" eb="11">
      <t>タイ</t>
    </rPh>
    <phoneticPr fontId="2"/>
  </si>
  <si>
    <t>746</t>
    <phoneticPr fontId="2"/>
  </si>
  <si>
    <t>エスワティニ</t>
    <phoneticPr fontId="2"/>
  </si>
  <si>
    <t>エスワティニ（兼南アフリカ大）</t>
    <phoneticPr fontId="2"/>
  </si>
  <si>
    <t>747</t>
    <phoneticPr fontId="2"/>
  </si>
  <si>
    <t>南スーダン</t>
    <rPh sb="0" eb="1">
      <t>ミナミ</t>
    </rPh>
    <phoneticPr fontId="19"/>
  </si>
  <si>
    <t>748</t>
    <phoneticPr fontId="2"/>
  </si>
  <si>
    <t>モーリシャス</t>
  </si>
  <si>
    <t>749</t>
  </si>
  <si>
    <t>モーリタニア</t>
  </si>
  <si>
    <t>750</t>
  </si>
  <si>
    <t>モザンビーク</t>
  </si>
  <si>
    <t>751</t>
  </si>
  <si>
    <t>モロッコ</t>
  </si>
  <si>
    <t>752</t>
  </si>
  <si>
    <t>リビア</t>
  </si>
  <si>
    <t>753</t>
  </si>
  <si>
    <t>ルワンダ</t>
  </si>
  <si>
    <t>754</t>
  </si>
  <si>
    <t>ブルンジ</t>
    <phoneticPr fontId="2"/>
  </si>
  <si>
    <t>ブルンジ（兼ルワンダ大）</t>
    <rPh sb="5" eb="6">
      <t>ケン</t>
    </rPh>
    <rPh sb="10" eb="11">
      <t>タイ</t>
    </rPh>
    <phoneticPr fontId="2"/>
  </si>
  <si>
    <t>番号</t>
    <rPh sb="0" eb="2">
      <t>バンゴウ</t>
    </rPh>
    <phoneticPr fontId="2"/>
  </si>
  <si>
    <t>大学名</t>
    <rPh sb="0" eb="2">
      <t>ダイガク</t>
    </rPh>
    <rPh sb="2" eb="3">
      <t>メイ</t>
    </rPh>
    <phoneticPr fontId="4"/>
  </si>
  <si>
    <t>北海道大学</t>
  </si>
  <si>
    <t>(a)(b)</t>
  </si>
  <si>
    <t>北海道教育大学</t>
  </si>
  <si>
    <t>弘前大学</t>
  </si>
  <si>
    <t>(a)</t>
  </si>
  <si>
    <t>岩手大学</t>
  </si>
  <si>
    <t>東北大学</t>
  </si>
  <si>
    <t>秋田大学</t>
  </si>
  <si>
    <t>山形大学</t>
  </si>
  <si>
    <t>(b)</t>
  </si>
  <si>
    <t>茨城大学</t>
  </si>
  <si>
    <t>宇都宮大学</t>
  </si>
  <si>
    <t>群馬大学</t>
  </si>
  <si>
    <t>埼玉大学</t>
  </si>
  <si>
    <t>千葉大学</t>
  </si>
  <si>
    <t>横浜国立大学</t>
  </si>
  <si>
    <t>山梨大学</t>
    <rPh sb="0" eb="2">
      <t>ヤマナシ</t>
    </rPh>
    <rPh sb="2" eb="4">
      <t>ダイガク</t>
    </rPh>
    <phoneticPr fontId="2"/>
  </si>
  <si>
    <t>信州大学</t>
  </si>
  <si>
    <t>新潟大学</t>
  </si>
  <si>
    <t>筑波大学</t>
  </si>
  <si>
    <t>上越教育大学</t>
  </si>
  <si>
    <t>お茶の水女子大学</t>
  </si>
  <si>
    <t>東京外国語大学</t>
  </si>
  <si>
    <t>東京学芸大学</t>
  </si>
  <si>
    <t>一橋大学</t>
  </si>
  <si>
    <t>富山大学</t>
  </si>
  <si>
    <t>金沢大学</t>
  </si>
  <si>
    <t>福井大学</t>
  </si>
  <si>
    <t>岐阜大学</t>
  </si>
  <si>
    <t>静岡大学</t>
  </si>
  <si>
    <t>名古屋大学</t>
  </si>
  <si>
    <t>三重大学</t>
  </si>
  <si>
    <t>京都大学</t>
  </si>
  <si>
    <t>京都教育大学</t>
  </si>
  <si>
    <t>大阪大学</t>
  </si>
  <si>
    <t>大阪教育大学</t>
  </si>
  <si>
    <t>神戸大学</t>
  </si>
  <si>
    <t>奈良教育大学</t>
  </si>
  <si>
    <t>奈良女子大学</t>
  </si>
  <si>
    <t>和歌山大学</t>
  </si>
  <si>
    <t>兵庫教育大学</t>
  </si>
  <si>
    <t>鳥取大学</t>
  </si>
  <si>
    <t>島根大学</t>
  </si>
  <si>
    <t>岡山大学</t>
  </si>
  <si>
    <t>広島大学</t>
  </si>
  <si>
    <t>山口大学</t>
  </si>
  <si>
    <t>香川大学</t>
  </si>
  <si>
    <t>高知大学</t>
    <rPh sb="0" eb="2">
      <t>コウチ</t>
    </rPh>
    <phoneticPr fontId="2"/>
  </si>
  <si>
    <t>九州大学</t>
  </si>
  <si>
    <t>福岡教育大学</t>
  </si>
  <si>
    <t>佐賀大学</t>
  </si>
  <si>
    <t>長崎大学</t>
  </si>
  <si>
    <t>熊本大学</t>
  </si>
  <si>
    <t>大分大学</t>
  </si>
  <si>
    <t>宮崎大学</t>
  </si>
  <si>
    <t>鹿児島大学</t>
  </si>
  <si>
    <t>琉球大学</t>
  </si>
  <si>
    <t>神戸市外国語大学</t>
  </si>
  <si>
    <t>青森中央学院大学</t>
  </si>
  <si>
    <t>慶應義塾大学</t>
  </si>
  <si>
    <t>上智大学</t>
  </si>
  <si>
    <t>大東文化大学</t>
  </si>
  <si>
    <t>法政大学</t>
  </si>
  <si>
    <t>早稲田大学</t>
  </si>
  <si>
    <t>創価大学</t>
  </si>
  <si>
    <t>南山大学</t>
  </si>
  <si>
    <t>北陸大学</t>
  </si>
  <si>
    <t>愛知淑徳大学</t>
  </si>
  <si>
    <t>京都外国語大学</t>
  </si>
  <si>
    <t>同志社大学</t>
  </si>
  <si>
    <t>大阪樟蔭女子大学</t>
  </si>
  <si>
    <t>神戸女子大学</t>
  </si>
  <si>
    <t>山陽学園大学</t>
  </si>
  <si>
    <t>114-1</t>
  </si>
  <si>
    <t>114-2</t>
  </si>
  <si>
    <t>114-3</t>
  </si>
  <si>
    <t>115</t>
  </si>
  <si>
    <t>116-1</t>
  </si>
  <si>
    <t>117-1</t>
  </si>
  <si>
    <t>117-2</t>
  </si>
  <si>
    <t>117-3</t>
  </si>
  <si>
    <t>121</t>
  </si>
  <si>
    <t>フィリピン（セブ総）</t>
    <rPh sb="8" eb="9">
      <t>ソウ</t>
    </rPh>
    <phoneticPr fontId="2"/>
  </si>
  <si>
    <t>ベトナム（ダナン総）</t>
    <rPh sb="8" eb="9">
      <t>ソウ</t>
    </rPh>
    <phoneticPr fontId="2"/>
  </si>
  <si>
    <t>フランス（ヌメア領）</t>
    <phoneticPr fontId="2"/>
  </si>
  <si>
    <t>2024年度 日本語・日本文化研修留学生コースガイド掲載大学一覧</t>
    <rPh sb="7" eb="10">
      <t>ニホンゴ</t>
    </rPh>
    <rPh sb="11" eb="13">
      <t>ニホン</t>
    </rPh>
    <rPh sb="13" eb="15">
      <t>ブンカ</t>
    </rPh>
    <rPh sb="15" eb="17">
      <t>ケンシュウ</t>
    </rPh>
    <rPh sb="17" eb="19">
      <t>リュウガク</t>
    </rPh>
    <rPh sb="19" eb="20">
      <t>セイ</t>
    </rPh>
    <rPh sb="26" eb="28">
      <t>ケイサイ</t>
    </rPh>
    <rPh sb="28" eb="30">
      <t>ダイガク</t>
    </rPh>
    <rPh sb="30" eb="32">
      <t>イチラン</t>
    </rPh>
    <phoneticPr fontId="2"/>
  </si>
  <si>
    <t>名古屋学院大学</t>
    <rPh sb="0" eb="5">
      <t>ナゴヤガクイン</t>
    </rPh>
    <rPh sb="5" eb="7">
      <t>ダイガク</t>
    </rPh>
    <phoneticPr fontId="2"/>
  </si>
  <si>
    <t>-</t>
    <phoneticPr fontId="3"/>
  </si>
  <si>
    <t>所属機関</t>
    <phoneticPr fontId="2"/>
  </si>
  <si>
    <t>語学成績選択</t>
    <phoneticPr fontId="2"/>
  </si>
  <si>
    <t>兵役</t>
    <phoneticPr fontId="2"/>
  </si>
  <si>
    <t>大学名</t>
    <phoneticPr fontId="2"/>
  </si>
  <si>
    <t>学科名</t>
    <phoneticPr fontId="2"/>
  </si>
  <si>
    <t>日本語試験</t>
    <phoneticPr fontId="2"/>
  </si>
  <si>
    <t>得点</t>
    <phoneticPr fontId="2"/>
  </si>
  <si>
    <t>１００点満点</t>
    <phoneticPr fontId="2"/>
  </si>
  <si>
    <t>選択</t>
    <phoneticPr fontId="2"/>
  </si>
  <si>
    <t>取得点</t>
    <phoneticPr fontId="2"/>
  </si>
  <si>
    <t>満点点数</t>
    <phoneticPr fontId="2"/>
  </si>
  <si>
    <t>換算店</t>
    <phoneticPr fontId="2"/>
  </si>
  <si>
    <t>全角日本語</t>
    <rPh sb="0" eb="2">
      <t>ハンカク</t>
    </rPh>
    <rPh sb="2" eb="4">
      <t>スウジ</t>
    </rPh>
    <phoneticPr fontId="3"/>
  </si>
  <si>
    <t>所属学校名(漢字）</t>
    <phoneticPr fontId="2"/>
  </si>
  <si>
    <t>所属学科名(漢字）</t>
    <phoneticPr fontId="2"/>
  </si>
  <si>
    <r>
      <rPr>
        <sz val="10"/>
        <color rgb="FFFF0000"/>
        <rFont val="Malgun Gothic"/>
        <family val="3"/>
        <charset val="129"/>
      </rPr>
      <t xml:space="preserve">EJU or JLPT N1 </t>
    </r>
    <r>
      <rPr>
        <sz val="10"/>
        <color rgb="FFFF0000"/>
        <rFont val="ＭＳ ゴシック"/>
        <family val="3"/>
        <charset val="128"/>
      </rPr>
      <t>中１のみ選択</t>
    </r>
    <phoneticPr fontId="2"/>
  </si>
  <si>
    <t>取得得点総点。</t>
    <phoneticPr fontId="2"/>
  </si>
  <si>
    <t>満点点数。</t>
    <phoneticPr fontId="2"/>
  </si>
  <si>
    <t>韓国大学</t>
    <phoneticPr fontId="2"/>
  </si>
  <si>
    <t>日語日文学科</t>
    <phoneticPr fontId="2"/>
  </si>
  <si>
    <t>EJU</t>
  </si>
  <si>
    <t>軍必</t>
    <phoneticPr fontId="2"/>
  </si>
  <si>
    <t>入力欄</t>
    <rPh sb="0" eb="2">
      <t>ニュウリョクレイ</t>
    </rPh>
    <phoneticPr fontId="2"/>
  </si>
  <si>
    <t>軍必</t>
  </si>
  <si>
    <t>その他、受験者の追加個人情報</t>
    <rPh sb="0" eb="2">
      <t>エイゴ</t>
    </rPh>
    <phoneticPr fontId="2"/>
  </si>
  <si>
    <t>その他、受験者追加学校情報</t>
    <phoneticPr fontId="2"/>
  </si>
  <si>
    <t>その他、受験者の非常連絡情報</t>
    <phoneticPr fontId="2"/>
  </si>
  <si>
    <t>帰国後の進路</t>
    <phoneticPr fontId="2"/>
  </si>
  <si>
    <t>以上で、私は日本政府（文部科学省）奨学金留学生募集要項に記載されている事項をすべて了解し、
上記の通り申請資格を満たしていることを確認の上、申請します。</t>
    <phoneticPr fontId="2"/>
  </si>
  <si>
    <t>日本での学習計画</t>
    <phoneticPr fontId="2"/>
  </si>
  <si>
    <r>
      <t xml:space="preserve">受験者の氏名
</t>
    </r>
    <r>
      <rPr>
        <b/>
        <u/>
        <sz val="10"/>
        <color theme="1"/>
        <rFont val="ＭＳ ゴシック"/>
        <family val="3"/>
        <charset val="128"/>
      </rPr>
      <t>漢字/ハングル</t>
    </r>
    <rPh sb="2" eb="3">
      <t>タ</t>
    </rPh>
    <rPh sb="4" eb="6">
      <t>シカク</t>
    </rPh>
    <phoneticPr fontId="2"/>
  </si>
  <si>
    <t>大学入学</t>
    <phoneticPr fontId="2"/>
  </si>
  <si>
    <t>大学全体の成績</t>
    <phoneticPr fontId="2"/>
  </si>
  <si>
    <t>大学の副専攻等</t>
    <phoneticPr fontId="2"/>
  </si>
  <si>
    <t>編入学(以前の大学）がある場合</t>
    <phoneticPr fontId="2"/>
  </si>
  <si>
    <t>非常時連絡先</t>
    <phoneticPr fontId="2"/>
  </si>
  <si>
    <t>漢字名</t>
    <rPh sb="0" eb="2">
      <t>シカク</t>
    </rPh>
    <rPh sb="2" eb="3">
      <t>メイ</t>
    </rPh>
    <phoneticPr fontId="2"/>
  </si>
  <si>
    <t>ハングル</t>
    <rPh sb="0" eb="2">
      <t>トクテン</t>
    </rPh>
    <phoneticPr fontId="2"/>
  </si>
  <si>
    <t>E-mail　２</t>
    <phoneticPr fontId="2"/>
  </si>
  <si>
    <t>郵便番号</t>
    <phoneticPr fontId="2"/>
  </si>
  <si>
    <t>現住所(ハングル表記)全体。</t>
    <phoneticPr fontId="2"/>
  </si>
  <si>
    <t>入学年度</t>
    <phoneticPr fontId="2"/>
  </si>
  <si>
    <t>大学成績</t>
    <phoneticPr fontId="2"/>
  </si>
  <si>
    <t>副専攻名</t>
    <phoneticPr fontId="2"/>
  </si>
  <si>
    <t>複数専攻名</t>
    <phoneticPr fontId="2"/>
  </si>
  <si>
    <t>専攻名</t>
    <phoneticPr fontId="2"/>
  </si>
  <si>
    <t>本人との関係</t>
    <phoneticPr fontId="2"/>
  </si>
  <si>
    <t>電話</t>
    <phoneticPr fontId="2"/>
  </si>
  <si>
    <t>携帯</t>
    <phoneticPr fontId="2"/>
  </si>
  <si>
    <t>E-mail</t>
    <phoneticPr fontId="2"/>
  </si>
  <si>
    <t>全角漢字</t>
    <phoneticPr fontId="2"/>
  </si>
  <si>
    <t>全角ハングル</t>
    <phoneticPr fontId="2"/>
  </si>
  <si>
    <t>全角日本語</t>
  </si>
  <si>
    <t>全角日本語</t>
    <phoneticPr fontId="2"/>
  </si>
  <si>
    <t>半角</t>
    <phoneticPr fontId="2"/>
  </si>
  <si>
    <t>戸籍の漢字名</t>
    <rPh sb="0" eb="6">
      <t>ホジシャバアイニュウリョク</t>
    </rPh>
    <phoneticPr fontId="2"/>
  </si>
  <si>
    <t>ハングル名</t>
    <rPh sb="0" eb="5">
      <t>ホジシャバアイニュウリョク</t>
    </rPh>
    <phoneticPr fontId="2"/>
  </si>
  <si>
    <t>E-mail　１と別に連絡できるメール。</t>
    <phoneticPr fontId="2"/>
  </si>
  <si>
    <t>ハングル作成(詳細、正確に）</t>
    <phoneticPr fontId="2"/>
  </si>
  <si>
    <t>高等教育機関である、大学入学時期。</t>
    <phoneticPr fontId="2"/>
  </si>
  <si>
    <t>ある場合のみ記入</t>
    <phoneticPr fontId="2"/>
  </si>
  <si>
    <t>留学後希望職業</t>
    <phoneticPr fontId="2"/>
  </si>
  <si>
    <t>作成日</t>
    <phoneticPr fontId="2"/>
  </si>
  <si>
    <t>（同意する場合にはに同意するにチェックを入れること。）</t>
    <phoneticPr fontId="2"/>
  </si>
  <si>
    <t>-</t>
    <rPh sb="0" eb="1">
      <t>シンセイショ</t>
    </rPh>
    <phoneticPr fontId="2"/>
  </si>
  <si>
    <t>洪吉童</t>
    <phoneticPr fontId="2"/>
  </si>
  <si>
    <t>홍길동</t>
    <phoneticPr fontId="2"/>
  </si>
  <si>
    <t>****@****.***</t>
    <phoneticPr fontId="2"/>
  </si>
  <si>
    <t>*****</t>
    <phoneticPr fontId="2"/>
  </si>
  <si>
    <r>
      <rPr>
        <sz val="11"/>
        <rFont val="돋움"/>
        <family val="3"/>
        <charset val="129"/>
      </rPr>
      <t>서울</t>
    </r>
    <r>
      <rPr>
        <sz val="11"/>
        <rFont val="ＭＳ ゴシック"/>
        <family val="3"/>
        <charset val="128"/>
      </rPr>
      <t xml:space="preserve"> </t>
    </r>
    <r>
      <rPr>
        <sz val="11"/>
        <rFont val="돋움"/>
        <family val="3"/>
        <charset val="129"/>
      </rPr>
      <t>종로구</t>
    </r>
    <r>
      <rPr>
        <sz val="11"/>
        <rFont val="ＭＳ ゴシック"/>
        <family val="3"/>
        <charset val="128"/>
      </rPr>
      <t xml:space="preserve"> </t>
    </r>
    <r>
      <rPr>
        <sz val="11"/>
        <rFont val="돋움"/>
        <family val="3"/>
        <charset val="129"/>
      </rPr>
      <t>율곡로</t>
    </r>
    <r>
      <rPr>
        <sz val="11"/>
        <rFont val="ＭＳ ゴシック"/>
        <family val="3"/>
        <charset val="128"/>
      </rPr>
      <t xml:space="preserve"> 000 </t>
    </r>
    <r>
      <rPr>
        <sz val="11"/>
        <rFont val="돋움"/>
        <family val="3"/>
        <charset val="129"/>
      </rPr>
      <t>세동아파트</t>
    </r>
    <r>
      <rPr>
        <sz val="11"/>
        <rFont val="ＭＳ ゴシック"/>
        <family val="3"/>
        <charset val="128"/>
      </rPr>
      <t xml:space="preserve"> ***</t>
    </r>
    <r>
      <rPr>
        <sz val="11"/>
        <rFont val="돋움"/>
        <family val="3"/>
        <charset val="129"/>
      </rPr>
      <t>동</t>
    </r>
    <r>
      <rPr>
        <sz val="11"/>
        <rFont val="ＭＳ ゴシック"/>
        <family val="3"/>
        <charset val="128"/>
      </rPr>
      <t xml:space="preserve"> ****</t>
    </r>
    <r>
      <rPr>
        <sz val="11"/>
        <rFont val="돋움"/>
        <family val="3"/>
        <charset val="129"/>
      </rPr>
      <t>호</t>
    </r>
    <phoneticPr fontId="2"/>
  </si>
  <si>
    <t>4.2/4.5</t>
    <phoneticPr fontId="2"/>
  </si>
  <si>
    <t>経済</t>
    <phoneticPr fontId="2"/>
  </si>
  <si>
    <t>ナシ</t>
    <phoneticPr fontId="2"/>
  </si>
  <si>
    <t>父</t>
    <phoneticPr fontId="2"/>
  </si>
  <si>
    <t>***-****-****</t>
    <phoneticPr fontId="2"/>
  </si>
  <si>
    <t>****@****. Ccc</t>
    <phoneticPr fontId="2"/>
  </si>
  <si>
    <t>外交官</t>
    <phoneticPr fontId="2"/>
  </si>
  <si>
    <t>2024.5.1</t>
    <phoneticPr fontId="2"/>
  </si>
  <si>
    <t>同意する。</t>
  </si>
  <si>
    <t>-</t>
    <rPh sb="0" eb="1">
      <t>ハイチキボウダイガクシンセイショキョウイクダイガクキニュウアヤマホンヨウシキタダ</t>
    </rPh>
    <phoneticPr fontId="2"/>
  </si>
  <si>
    <t>* 面接対象者提出書類の再度確認のため。</t>
    <phoneticPr fontId="56" type="noConversion"/>
  </si>
  <si>
    <r>
      <t xml:space="preserve">* </t>
    </r>
    <r>
      <rPr>
        <sz val="12"/>
        <color rgb="FFFF0000"/>
        <rFont val="Meiryo UI"/>
        <family val="2"/>
      </rPr>
      <t>セルのフォームや修飾など</t>
    </r>
    <r>
      <rPr>
        <sz val="12"/>
        <color theme="1"/>
        <rFont val="Meiryo UI"/>
        <family val="2"/>
      </rPr>
      <t>の</t>
    </r>
    <r>
      <rPr>
        <b/>
        <sz val="12"/>
        <color theme="1"/>
        <rFont val="Meiryo UI"/>
        <family val="2"/>
      </rPr>
      <t>編集修正は絶対禁止!!</t>
    </r>
    <r>
      <rPr>
        <sz val="12"/>
        <color theme="1"/>
        <rFont val="Meiryo UI"/>
        <family val="2"/>
      </rPr>
      <t xml:space="preserve"> 申請書に作成した内容と一致させること。</t>
    </r>
    <phoneticPr fontId="56" type="noConversion"/>
  </si>
  <si>
    <r>
      <rPr>
        <sz val="12"/>
        <color rgb="FF000000"/>
        <rFont val="Meiryo UI"/>
        <family val="2"/>
        <charset val="128"/>
      </rPr>
      <t>* 申請書類及びエクセルファイルに記入する内容がない場合は、必ず「</t>
    </r>
    <r>
      <rPr>
        <b/>
        <sz val="12"/>
        <color rgb="FFFF0000"/>
        <rFont val="Meiryo UI"/>
        <family val="2"/>
        <charset val="128"/>
      </rPr>
      <t>-</t>
    </r>
    <r>
      <rPr>
        <sz val="12"/>
        <color rgb="FF000000"/>
        <rFont val="Meiryo UI"/>
        <family val="2"/>
        <charset val="128"/>
      </rPr>
      <t>」と表示すること。</t>
    </r>
  </si>
  <si>
    <r>
      <t>* 書体はMeiryo UI体でご記入ください。</t>
    </r>
    <r>
      <rPr>
        <b/>
        <sz val="12"/>
        <color theme="1"/>
        <rFont val="Meiryo UI"/>
        <family val="2"/>
      </rPr>
      <t xml:space="preserve"> </t>
    </r>
    <r>
      <rPr>
        <b/>
        <u/>
        <sz val="8"/>
        <color rgb="FFFF0000"/>
        <rFont val="Meiryo UI"/>
        <family val="2"/>
      </rPr>
      <t>日本語の記入ができない場合がありますので、ワードやメモ帳に作成してコピーして貼り付けてください。</t>
    </r>
    <phoneticPr fontId="2"/>
  </si>
  <si>
    <t>* 提出時、ファイル名を必ず受験者の学校名+名前に変更して保存してください。 例:韓国大学ホン·ギルドン.xls</t>
    <phoneticPr fontId="2"/>
  </si>
  <si>
    <r>
      <t xml:space="preserve">* </t>
    </r>
    <r>
      <rPr>
        <u/>
        <sz val="12"/>
        <color theme="1"/>
        <rFont val="Meiryo UI"/>
        <family val="2"/>
      </rPr>
      <t>メール送信後2営業日前または締め切り日には、受け取り次第返信メールを発送するので</t>
    </r>
    <r>
      <rPr>
        <sz val="12"/>
        <color theme="1"/>
        <rFont val="Meiryo UI"/>
        <family val="2"/>
      </rPr>
      <t>、</t>
    </r>
    <r>
      <rPr>
        <u/>
        <sz val="12"/>
        <color rgb="FFFF0000"/>
        <rFont val="Meiryo UI"/>
        <family val="2"/>
      </rPr>
      <t>受信できない場合</t>
    </r>
    <r>
      <rPr>
        <sz val="12"/>
        <color theme="1"/>
        <rFont val="Meiryo UI"/>
        <family val="2"/>
      </rPr>
      <t>は必ず電話で問い合わせること。</t>
    </r>
    <phoneticPr fontId="2"/>
  </si>
  <si>
    <r>
      <rPr>
        <b/>
        <u/>
        <sz val="11"/>
        <color theme="1"/>
        <rFont val="Meiryo UI"/>
        <family val="2"/>
      </rPr>
      <t>*写真挿入</t>
    </r>
    <r>
      <rPr>
        <sz val="11"/>
        <color theme="1"/>
        <rFont val="Meiryo UI"/>
        <family val="2"/>
        <charset val="128"/>
      </rPr>
      <t xml:space="preserve">
</t>
    </r>
    <r>
      <rPr>
        <sz val="8"/>
        <color rgb="FFFF0000"/>
        <rFont val="Meiryo UI"/>
        <family val="2"/>
      </rPr>
      <t>右の欄に、 デジタル画像の証明写真を挿入すること。</t>
    </r>
    <phoneticPr fontId="56" type="noConversion"/>
  </si>
  <si>
    <t>写真イメージファイル</t>
    <phoneticPr fontId="56" type="noConversion"/>
  </si>
  <si>
    <t>受験番号</t>
    <phoneticPr fontId="3"/>
  </si>
  <si>
    <t>写真</t>
    <phoneticPr fontId="70" type="noConversion"/>
  </si>
  <si>
    <t>氏　　　名</t>
    <phoneticPr fontId="70" type="noConversion"/>
  </si>
  <si>
    <t>筆記成績</t>
    <phoneticPr fontId="3"/>
  </si>
  <si>
    <t>-</t>
    <phoneticPr fontId="70" type="noConversion"/>
  </si>
  <si>
    <t>HONG, GILDONG</t>
    <phoneticPr fontId="2"/>
  </si>
  <si>
    <t>性別(M/F)</t>
    <rPh sb="0" eb="2">
      <t>セイベツ</t>
    </rPh>
    <phoneticPr fontId="4"/>
  </si>
  <si>
    <t>（有の場合）離脱意思の確認</t>
    <rPh sb="1" eb="2">
      <t>アリ</t>
    </rPh>
    <rPh sb="3" eb="5">
      <t>バアイ</t>
    </rPh>
    <rPh sb="7" eb="9">
      <t>リダツ</t>
    </rPh>
    <rPh sb="9" eb="11">
      <t>イシカクニン</t>
    </rPh>
    <phoneticPr fontId="2"/>
  </si>
  <si>
    <t>（有の場合）離脱予定年月</t>
    <rPh sb="1" eb="2">
      <t>ユウ</t>
    </rPh>
    <rPh sb="3" eb="5">
      <t>バアイ</t>
    </rPh>
    <rPh sb="7" eb="9">
      <t>リダツ</t>
    </rPh>
    <rPh sb="9" eb="11">
      <t>ヨテイネンゲツ</t>
    </rPh>
    <phoneticPr fontId="2"/>
  </si>
  <si>
    <t>年齢</t>
    <rPh sb="0" eb="2">
      <t>ネンレイ</t>
    </rPh>
    <phoneticPr fontId="3"/>
  </si>
  <si>
    <r>
      <t>Jongno-gu Seoul(</t>
    </r>
    <r>
      <rPr>
        <sz val="6"/>
        <color theme="9" tint="-0.499984740745262"/>
        <rFont val="굴림"/>
        <family val="3"/>
        <charset val="129"/>
      </rPr>
      <t>예</t>
    </r>
    <r>
      <rPr>
        <sz val="6"/>
        <color theme="9" tint="-0.499984740745262"/>
        <rFont val="ＭＳ Ｐゴシック"/>
        <family val="3"/>
        <charset val="128"/>
      </rPr>
      <t xml:space="preserve">1)
</t>
    </r>
    <r>
      <rPr>
        <sz val="6"/>
        <rFont val="ＭＳ Ｐゴシック"/>
        <family val="3"/>
        <charset val="128"/>
      </rPr>
      <t>Seongnam-si Gyeonggi-do(</t>
    </r>
    <r>
      <rPr>
        <sz val="6"/>
        <rFont val="굴림"/>
        <family val="3"/>
        <charset val="129"/>
      </rPr>
      <t>예</t>
    </r>
    <r>
      <rPr>
        <sz val="6"/>
        <rFont val="ＭＳ Ｐゴシック"/>
        <family val="3"/>
        <charset val="128"/>
      </rPr>
      <t>2)</t>
    </r>
    <r>
      <rPr>
        <sz val="6"/>
        <color indexed="60"/>
        <rFont val="ＭＳ Ｐゴシック"/>
        <family val="3"/>
        <charset val="128"/>
      </rPr>
      <t xml:space="preserve">
</t>
    </r>
    <r>
      <rPr>
        <sz val="6"/>
        <color indexed="10"/>
        <rFont val="ＭＳ Ｐゴシック"/>
        <family val="3"/>
        <charset val="128"/>
      </rPr>
      <t>Wanju_Gun Jeollabuk-do(</t>
    </r>
    <r>
      <rPr>
        <sz val="6"/>
        <color indexed="10"/>
        <rFont val="굴림"/>
        <family val="3"/>
        <charset val="129"/>
      </rPr>
      <t>예</t>
    </r>
    <r>
      <rPr>
        <sz val="6"/>
        <color indexed="10"/>
        <rFont val="ＭＳ Ｐゴシック"/>
        <family val="3"/>
        <charset val="128"/>
      </rPr>
      <t>3)</t>
    </r>
    <phoneticPr fontId="83"/>
  </si>
  <si>
    <t>Republic of Korea</t>
    <phoneticPr fontId="83"/>
  </si>
  <si>
    <t>日本での希望コースの類型</t>
    <phoneticPr fontId="2"/>
  </si>
  <si>
    <t>N1</t>
    <phoneticPr fontId="2"/>
  </si>
  <si>
    <r>
      <rPr>
        <sz val="6"/>
        <rFont val="돋움"/>
        <family val="3"/>
        <charset val="129"/>
      </rPr>
      <t>홍길동</t>
    </r>
    <phoneticPr fontId="2"/>
  </si>
  <si>
    <r>
      <rPr>
        <sz val="6"/>
        <rFont val="돋움"/>
        <family val="3"/>
        <charset val="129"/>
      </rPr>
      <t>서울</t>
    </r>
    <r>
      <rPr>
        <sz val="6"/>
        <rFont val="ＭＳ Ｐゴシック"/>
        <family val="3"/>
        <charset val="128"/>
      </rPr>
      <t xml:space="preserve"> </t>
    </r>
    <r>
      <rPr>
        <sz val="6"/>
        <rFont val="돋움"/>
        <family val="3"/>
        <charset val="129"/>
      </rPr>
      <t>종로구</t>
    </r>
    <r>
      <rPr>
        <sz val="6"/>
        <rFont val="ＭＳ Ｐゴシック"/>
        <family val="3"/>
        <charset val="128"/>
      </rPr>
      <t xml:space="preserve"> </t>
    </r>
    <r>
      <rPr>
        <sz val="6"/>
        <rFont val="돋움"/>
        <family val="3"/>
        <charset val="129"/>
      </rPr>
      <t>율곡로</t>
    </r>
    <r>
      <rPr>
        <sz val="6"/>
        <rFont val="ＭＳ Ｐゴシック"/>
        <family val="3"/>
        <charset val="128"/>
      </rPr>
      <t xml:space="preserve"> 000 </t>
    </r>
    <r>
      <rPr>
        <sz val="6"/>
        <rFont val="돋움"/>
        <family val="3"/>
        <charset val="129"/>
      </rPr>
      <t>세동아파트</t>
    </r>
    <r>
      <rPr>
        <sz val="6"/>
        <rFont val="ＭＳ Ｐゴシック"/>
        <family val="3"/>
        <charset val="128"/>
      </rPr>
      <t xml:space="preserve"> ***</t>
    </r>
    <r>
      <rPr>
        <sz val="6"/>
        <rFont val="돋움"/>
        <family val="3"/>
        <charset val="129"/>
      </rPr>
      <t>동</t>
    </r>
    <r>
      <rPr>
        <sz val="6"/>
        <rFont val="ＭＳ Ｐゴシック"/>
        <family val="3"/>
        <charset val="128"/>
      </rPr>
      <t xml:space="preserve"> ****</t>
    </r>
    <r>
      <rPr>
        <sz val="6"/>
        <rFont val="돋움"/>
        <family val="3"/>
        <charset val="129"/>
      </rPr>
      <t>호</t>
    </r>
    <phoneticPr fontId="2"/>
  </si>
  <si>
    <t>以上で、私は2024年度日本政府（文部科学省）奨学金留学生募集要項に記載されている事項をすべて了解し、
上記の通り申請資格を満たしていることを確認の上、申請します。</t>
    <phoneticPr fontId="2"/>
  </si>
  <si>
    <t>同意日</t>
    <phoneticPr fontId="70" type="noConversion"/>
  </si>
  <si>
    <t>同意</t>
    <phoneticPr fontId="70" type="noConversion"/>
  </si>
  <si>
    <r>
      <t>受験者の氏名</t>
    </r>
    <r>
      <rPr>
        <u/>
        <sz val="8"/>
        <color rgb="FF0070C0"/>
        <rFont val="ＭＳ Ｐゴシック"/>
        <family val="3"/>
        <charset val="128"/>
      </rPr>
      <t>漢字/ハングルなど</t>
    </r>
    <rPh sb="2" eb="3">
      <t>タ</t>
    </rPh>
    <rPh sb="4" eb="6">
      <t>シカク</t>
    </rPh>
    <phoneticPr fontId="2"/>
  </si>
  <si>
    <r>
      <t xml:space="preserve"> * </t>
    </r>
    <r>
      <rPr>
        <sz val="10"/>
        <color indexed="10"/>
        <rFont val="돋움"/>
        <family val="2"/>
        <charset val="129"/>
      </rPr>
      <t>파일</t>
    </r>
    <r>
      <rPr>
        <sz val="10"/>
        <color indexed="10"/>
        <rFont val="ＭＳ ゴシック"/>
        <family val="3"/>
        <charset val="128"/>
      </rPr>
      <t xml:space="preserve"> </t>
    </r>
    <r>
      <rPr>
        <sz val="10"/>
        <color indexed="10"/>
        <rFont val="돋움"/>
        <family val="2"/>
        <charset val="129"/>
      </rPr>
      <t>명을</t>
    </r>
    <r>
      <rPr>
        <sz val="10"/>
        <color indexed="10"/>
        <rFont val="ＭＳ ゴシック"/>
        <family val="3"/>
        <charset val="128"/>
      </rPr>
      <t xml:space="preserve"> </t>
    </r>
    <r>
      <rPr>
        <sz val="10"/>
        <color indexed="10"/>
        <rFont val="돋움"/>
        <family val="2"/>
        <charset val="129"/>
      </rPr>
      <t>반드시</t>
    </r>
    <r>
      <rPr>
        <sz val="10"/>
        <color indexed="10"/>
        <rFont val="ＭＳ ゴシック"/>
        <family val="3"/>
        <charset val="128"/>
      </rPr>
      <t xml:space="preserve"> </t>
    </r>
    <r>
      <rPr>
        <sz val="10"/>
        <color rgb="FFFF0000"/>
        <rFont val="Malgun Gothic"/>
        <family val="3"/>
        <charset val="129"/>
      </rPr>
      <t>성명 대학명(예; 홍길동 한국대)로</t>
    </r>
    <r>
      <rPr>
        <sz val="10"/>
        <color indexed="10"/>
        <rFont val="ＭＳ ゴシック"/>
        <family val="3"/>
        <charset val="128"/>
      </rPr>
      <t xml:space="preserve"> </t>
    </r>
    <r>
      <rPr>
        <sz val="10"/>
        <color indexed="10"/>
        <rFont val="돋움"/>
        <family val="2"/>
        <charset val="129"/>
      </rPr>
      <t>수정 저장하여</t>
    </r>
    <r>
      <rPr>
        <sz val="10"/>
        <color indexed="10"/>
        <rFont val="ＭＳ ゴシック"/>
        <family val="3"/>
        <charset val="128"/>
      </rPr>
      <t xml:space="preserve"> </t>
    </r>
    <r>
      <rPr>
        <sz val="10"/>
        <color indexed="10"/>
        <rFont val="돋움"/>
        <family val="2"/>
        <charset val="129"/>
      </rPr>
      <t>제출할</t>
    </r>
    <r>
      <rPr>
        <sz val="10"/>
        <color indexed="10"/>
        <rFont val="ＭＳ ゴシック"/>
        <family val="3"/>
        <charset val="128"/>
      </rPr>
      <t xml:space="preserve"> </t>
    </r>
    <r>
      <rPr>
        <sz val="10"/>
        <color indexed="10"/>
        <rFont val="돋움"/>
        <family val="2"/>
        <charset val="129"/>
      </rPr>
      <t>것</t>
    </r>
    <r>
      <rPr>
        <sz val="10"/>
        <color indexed="10"/>
        <rFont val="ＭＳ ゴシック"/>
        <family val="3"/>
        <charset val="128"/>
      </rPr>
      <t xml:space="preserve">. </t>
    </r>
    <phoneticPr fontId="2"/>
  </si>
  <si>
    <r>
      <t xml:space="preserve"> * </t>
    </r>
    <r>
      <rPr>
        <sz val="10"/>
        <color indexed="10"/>
        <rFont val="굴림"/>
        <family val="2"/>
        <charset val="129"/>
      </rPr>
      <t>작성</t>
    </r>
    <r>
      <rPr>
        <sz val="10"/>
        <color indexed="10"/>
        <rFont val="ＭＳ ゴシック"/>
        <family val="3"/>
        <charset val="128"/>
      </rPr>
      <t xml:space="preserve"> </t>
    </r>
    <r>
      <rPr>
        <sz val="10"/>
        <color indexed="10"/>
        <rFont val="굴림"/>
        <family val="2"/>
        <charset val="129"/>
      </rPr>
      <t>내용은</t>
    </r>
    <r>
      <rPr>
        <sz val="10"/>
        <color indexed="10"/>
        <rFont val="ＭＳ ゴシック"/>
        <family val="3"/>
        <charset val="128"/>
      </rPr>
      <t xml:space="preserve"> </t>
    </r>
    <r>
      <rPr>
        <sz val="10"/>
        <color indexed="10"/>
        <rFont val="굴림"/>
        <family val="2"/>
        <charset val="129"/>
      </rPr>
      <t>신청서에</t>
    </r>
    <r>
      <rPr>
        <sz val="10"/>
        <color indexed="10"/>
        <rFont val="ＭＳ ゴシック"/>
        <family val="3"/>
        <charset val="128"/>
      </rPr>
      <t xml:space="preserve"> </t>
    </r>
    <r>
      <rPr>
        <sz val="10"/>
        <color indexed="10"/>
        <rFont val="굴림"/>
        <family val="2"/>
        <charset val="129"/>
      </rPr>
      <t>작성된</t>
    </r>
    <r>
      <rPr>
        <sz val="10"/>
        <color indexed="10"/>
        <rFont val="ＭＳ ゴシック"/>
        <family val="3"/>
        <charset val="128"/>
      </rPr>
      <t xml:space="preserve"> </t>
    </r>
    <r>
      <rPr>
        <sz val="10"/>
        <color indexed="10"/>
        <rFont val="굴림"/>
        <family val="2"/>
        <charset val="129"/>
      </rPr>
      <t>내용과</t>
    </r>
    <r>
      <rPr>
        <sz val="10"/>
        <color indexed="10"/>
        <rFont val="ＭＳ ゴシック"/>
        <family val="3"/>
        <charset val="128"/>
      </rPr>
      <t xml:space="preserve"> </t>
    </r>
    <r>
      <rPr>
        <sz val="10"/>
        <color indexed="10"/>
        <rFont val="굴림"/>
        <family val="2"/>
        <charset val="129"/>
      </rPr>
      <t>모순이</t>
    </r>
    <r>
      <rPr>
        <sz val="10"/>
        <color indexed="10"/>
        <rFont val="ＭＳ ゴシック"/>
        <family val="3"/>
        <charset val="128"/>
      </rPr>
      <t xml:space="preserve"> </t>
    </r>
    <r>
      <rPr>
        <sz val="10"/>
        <color indexed="10"/>
        <rFont val="굴림"/>
        <family val="2"/>
        <charset val="129"/>
      </rPr>
      <t>없게</t>
    </r>
    <r>
      <rPr>
        <sz val="10"/>
        <color indexed="10"/>
        <rFont val="ＭＳ ゴシック"/>
        <family val="3"/>
        <charset val="128"/>
      </rPr>
      <t xml:space="preserve"> </t>
    </r>
    <r>
      <rPr>
        <sz val="10"/>
        <color indexed="10"/>
        <rFont val="굴림"/>
        <family val="2"/>
        <charset val="129"/>
      </rPr>
      <t>작성할</t>
    </r>
    <r>
      <rPr>
        <sz val="10"/>
        <color indexed="10"/>
        <rFont val="ＭＳ ゴシック"/>
        <family val="3"/>
        <charset val="128"/>
      </rPr>
      <t xml:space="preserve"> </t>
    </r>
    <r>
      <rPr>
        <sz val="10"/>
        <color indexed="10"/>
        <rFont val="굴림"/>
        <family val="2"/>
        <charset val="129"/>
      </rPr>
      <t>것</t>
    </r>
    <r>
      <rPr>
        <sz val="10"/>
        <color indexed="10"/>
        <rFont val="ＭＳ ゴシック"/>
        <family val="3"/>
        <charset val="128"/>
      </rPr>
      <t>.</t>
    </r>
    <phoneticPr fontId="2"/>
  </si>
  <si>
    <t>学部１年コース</t>
    <phoneticPr fontId="2"/>
  </si>
  <si>
    <t>2024年度</t>
    <phoneticPr fontId="2"/>
  </si>
  <si>
    <r>
      <t>* 上記作成内容は、申請書の号欄</t>
    </r>
    <r>
      <rPr>
        <b/>
        <sz val="8"/>
        <color rgb="FFFF0000"/>
        <rFont val="Meiryo UI"/>
        <family val="3"/>
        <charset val="128"/>
      </rPr>
      <t>（例:申請書1-&gt;申請書の1番の項目と一致すること）</t>
    </r>
    <r>
      <rPr>
        <b/>
        <sz val="8"/>
        <color rgb="FF00CCFF"/>
        <rFont val="Meiryo UI"/>
        <family val="3"/>
        <charset val="128"/>
      </rPr>
      <t>の内容と一致するように作成すること。</t>
    </r>
    <phoneticPr fontId="2"/>
  </si>
  <si>
    <r>
      <rPr>
        <sz val="8"/>
        <color rgb="FFFF0000"/>
        <rFont val="Malgun Gothic"/>
        <family val="2"/>
        <charset val="129"/>
      </rPr>
      <t>*</t>
    </r>
    <r>
      <rPr>
        <sz val="8"/>
        <color rgb="FFFF0000"/>
        <rFont val="Meiryo UI"/>
        <family val="2"/>
        <charset val="128"/>
      </rPr>
      <t>必ずパスポートの名前を大文字で作成すること。</t>
    </r>
    <phoneticPr fontId="2"/>
  </si>
  <si>
    <r>
      <rPr>
        <sz val="8"/>
        <color rgb="FFFF0000"/>
        <rFont val="Malgun Gothic"/>
        <family val="3"/>
        <charset val="129"/>
      </rPr>
      <t>*</t>
    </r>
    <r>
      <rPr>
        <sz val="8"/>
        <color rgb="FFFF0000"/>
        <rFont val="ＭＳ ゴシック"/>
        <family val="3"/>
        <charset val="128"/>
      </rPr>
      <t>現在在籍中の学校の過程が何年過程なのかを作成。一般的に学部は4年。大学院は2年。</t>
    </r>
    <phoneticPr fontId="2"/>
  </si>
  <si>
    <t>*一つを選択し、希望配置大学を選択する際には、必ず選択した希望コースを優先して大学を選択すること。</t>
  </si>
  <si>
    <t>*外国語の成績は、必ず成績証明書のコピーを提出できるものだけを作成すること。</t>
  </si>
  <si>
    <t>2024年度　大使館推薦フォーム（学部１年コース）追加募集</t>
    <rPh sb="4" eb="6">
      <t>ネンド</t>
    </rPh>
    <rPh sb="7" eb="9">
      <t>ザイガイ</t>
    </rPh>
    <rPh sb="9" eb="11">
      <t>コウカン</t>
    </rPh>
    <rPh sb="11" eb="13">
      <t>スイセン</t>
    </rPh>
    <rPh sb="18" eb="21">
      <t>ニホンゴ</t>
    </rPh>
    <rPh sb="22" eb="24">
      <t>ニホン</t>
    </rPh>
    <rPh sb="24" eb="26">
      <t>ブンカ</t>
    </rPh>
    <rPh sb="26" eb="28">
      <t>ケンシュウリュウガクセイ</t>
    </rPh>
    <phoneticPr fontId="2"/>
  </si>
  <si>
    <t>=日研!</t>
  </si>
  <si>
    <t>Ａ</t>
    <phoneticPr fontId="70" type="noConversion"/>
  </si>
  <si>
    <t>입력 식 메모 보기</t>
    <phoneticPr fontId="70" type="noConversion"/>
  </si>
  <si>
    <t>Ｂ</t>
    <phoneticPr fontId="70" type="noConversion"/>
  </si>
  <si>
    <t>Ｃ</t>
    <phoneticPr fontId="70" type="noConversion"/>
  </si>
  <si>
    <t>日本での学習計画</t>
    <rPh sb="0" eb="3">
      <t>ニホンゴ</t>
    </rPh>
    <phoneticPr fontId="3"/>
  </si>
  <si>
    <t>全角漢字</t>
    <rPh sb="0" eb="2">
      <t>ハンカク</t>
    </rPh>
    <rPh sb="2" eb="4">
      <t>スウジ</t>
    </rPh>
    <phoneticPr fontId="2"/>
  </si>
  <si>
    <t>日本での学習したい研究内容(簡単に記入)</t>
    <rPh sb="0" eb="1">
      <t>レイ</t>
    </rPh>
    <rPh sb="4" eb="5">
      <t>テン</t>
    </rPh>
    <rPh sb="6" eb="8">
      <t>バアイ</t>
    </rPh>
    <rPh sb="14" eb="16">
      <t>ニュウリョク</t>
    </rPh>
    <phoneticPr fontId="2"/>
  </si>
  <si>
    <t>申請書15.</t>
    <rPh sb="0" eb="2">
      <t>トウアン</t>
    </rPh>
    <rPh sb="2" eb="4">
      <t>ヨウシ</t>
    </rPh>
    <phoneticPr fontId="2"/>
  </si>
  <si>
    <t>日本での学習したい研究内容</t>
    <phoneticPr fontId="2"/>
  </si>
  <si>
    <t>Republic of Korea</t>
    <phoneticPr fontId="2"/>
  </si>
  <si>
    <t>Sokcho-si Gangwon-do</t>
    <phoneticPr fontId="2"/>
  </si>
  <si>
    <t>Yeongwol-gun, Gangwon-do</t>
    <phoneticPr fontId="2"/>
  </si>
  <si>
    <r>
      <rPr>
        <sz val="8"/>
        <color rgb="FFFF0000"/>
        <rFont val="Malgun Gothic"/>
        <family val="3"/>
        <charset val="129"/>
      </rPr>
      <t>*"-"</t>
    </r>
    <r>
      <rPr>
        <sz val="8"/>
        <color rgb="FFFF0000"/>
        <rFont val="Meiryo UI"/>
        <family val="3"/>
        <charset val="128"/>
      </rPr>
      <t>または、分かち書きなしで作成。</t>
    </r>
    <phoneticPr fontId="2"/>
  </si>
  <si>
    <t>入学年月</t>
    <phoneticPr fontId="2"/>
  </si>
  <si>
    <t>月</t>
    <phoneticPr fontId="2"/>
  </si>
  <si>
    <t>年</t>
    <phoneticPr fontId="2"/>
  </si>
  <si>
    <t>半角数字</t>
    <phoneticPr fontId="2"/>
  </si>
  <si>
    <t>入学年月</t>
    <phoneticPr fontId="70" type="noConversion"/>
  </si>
  <si>
    <t>年</t>
    <phoneticPr fontId="70" type="noConversion"/>
  </si>
  <si>
    <t>月</t>
    <phoneticPr fontId="7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</si>
</sst>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0_ "/>
    <numFmt numFmtId="179" formatCode="0.0_ "/>
    <numFmt numFmtId="180" formatCode="0.00_ "/>
  </numFmts>
  <fonts count="127">
    <font>
      <sz val="11"/>
      <name val="ＭＳ Ｐゴシック"/>
      <family val="3"/>
      <charset val="128"/>
    </font>
    <font>
      <sz val="11"/>
      <color theme="1"/>
      <name val="맑은 고딕"/>
      <family val="2"/>
      <charset val="128"/>
      <scheme val="minor"/>
    </font>
    <font>
      <sz val="6"/>
      <name val="ＭＳ Ｐゴシック"/>
      <family val="3"/>
      <charset val="128"/>
    </font>
    <font>
      <sz val="12"/>
      <name val="ＭＳ Ｐ明朝"/>
      <family val="1"/>
      <charset val="128"/>
    </font>
    <font>
      <sz val="6"/>
      <name val="ＭＳ Ｐ明朝"/>
      <family val="1"/>
      <charset val="128"/>
    </font>
    <font>
      <sz val="10"/>
      <name val="ＭＳ ゴシック"/>
      <family val="3"/>
      <charset val="128"/>
    </font>
    <font>
      <b/>
      <sz val="10"/>
      <name val="ＭＳ ゴシック"/>
      <family val="3"/>
      <charset val="128"/>
    </font>
    <font>
      <u/>
      <sz val="11"/>
      <color indexed="12"/>
      <name val="ＭＳ Ｐ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10"/>
      <color rgb="FF0070C0"/>
      <name val="ＭＳ ゴシック"/>
      <family val="3"/>
      <charset val="128"/>
    </font>
    <font>
      <sz val="14"/>
      <color rgb="FF0070C0"/>
      <name val="ＭＳ ゴシック"/>
      <family val="3"/>
      <charset val="128"/>
    </font>
    <font>
      <sz val="20"/>
      <color theme="1"/>
      <name val="맑은 고딕"/>
      <family val="3"/>
      <charset val="128"/>
      <scheme val="minor"/>
    </font>
    <font>
      <sz val="10"/>
      <color theme="1"/>
      <name val="맑은 고딕"/>
      <family val="3"/>
      <charset val="128"/>
      <scheme val="minor"/>
    </font>
    <font>
      <sz val="10"/>
      <color theme="1"/>
      <name val="맑은 고딕"/>
      <family val="3"/>
      <charset val="128"/>
      <scheme val="major"/>
    </font>
    <font>
      <sz val="10"/>
      <color indexed="8"/>
      <name val="ＭＳ Ｐゴシック"/>
      <family val="3"/>
      <charset val="128"/>
    </font>
    <font>
      <sz val="11"/>
      <color theme="1"/>
      <name val="맑은 고딕"/>
      <family val="3"/>
      <charset val="128"/>
      <scheme val="major"/>
    </font>
    <font>
      <sz val="11"/>
      <name val="맑은 고딕"/>
      <family val="3"/>
      <charset val="128"/>
      <scheme val="major"/>
    </font>
    <font>
      <sz val="11"/>
      <color indexed="8"/>
      <name val="ＭＳ 明朝"/>
      <family val="1"/>
      <charset val="128"/>
    </font>
    <font>
      <sz val="6"/>
      <name val="맑은 고딕"/>
      <family val="3"/>
      <charset val="128"/>
      <scheme val="minor"/>
    </font>
    <font>
      <sz val="11"/>
      <color indexed="8"/>
      <name val="ＭＳ Ｐゴシック"/>
      <family val="3"/>
      <charset val="128"/>
    </font>
    <font>
      <sz val="11"/>
      <name val="ＭＳ ゴシック"/>
      <family val="3"/>
      <charset val="128"/>
    </font>
    <font>
      <sz val="11"/>
      <color theme="1"/>
      <name val="ＭＳ ゴシック"/>
      <family val="3"/>
      <charset val="128"/>
    </font>
    <font>
      <u/>
      <sz val="10"/>
      <color rgb="FFFF0000"/>
      <name val="ＭＳ ゴシック"/>
      <family val="3"/>
      <charset val="128"/>
    </font>
    <font>
      <sz val="10"/>
      <color rgb="FF000000"/>
      <name val="Times New Roman"/>
      <family val="1"/>
    </font>
    <font>
      <sz val="10"/>
      <color rgb="FF000000"/>
      <name val="맑은 고딕"/>
      <family val="3"/>
      <charset val="128"/>
      <scheme val="minor"/>
    </font>
    <font>
      <sz val="10"/>
      <name val="맑은 고딕"/>
      <family val="3"/>
      <charset val="128"/>
      <scheme val="minor"/>
    </font>
    <font>
      <sz val="9.3000000000000007"/>
      <color rgb="FFFF0000"/>
      <name val="ＭＳ ゴシック"/>
      <family val="3"/>
      <charset val="128"/>
    </font>
    <font>
      <u/>
      <sz val="9.3000000000000007"/>
      <color rgb="FFFF0000"/>
      <name val="ＭＳ ゴシック"/>
      <family val="3"/>
      <charset val="128"/>
    </font>
    <font>
      <sz val="12"/>
      <color theme="1"/>
      <name val="ＭＳ Ｐ明朝"/>
      <family val="1"/>
      <charset val="128"/>
    </font>
    <font>
      <sz val="11"/>
      <name val="맑은 고딕"/>
      <family val="3"/>
      <charset val="128"/>
      <scheme val="minor"/>
    </font>
    <font>
      <u/>
      <sz val="11"/>
      <name val="ＭＳ ゴシック"/>
      <family val="3"/>
      <charset val="128"/>
    </font>
    <font>
      <sz val="14"/>
      <name val="ＭＳ ゴシック"/>
      <family val="3"/>
      <charset val="128"/>
    </font>
    <font>
      <sz val="9"/>
      <color rgb="FFFF0000"/>
      <name val="ＭＳ ゴシック"/>
      <family val="3"/>
      <charset val="128"/>
    </font>
    <font>
      <u/>
      <sz val="9"/>
      <color rgb="FFFF0000"/>
      <name val="ＭＳ ゴシック"/>
      <family val="3"/>
      <charset val="128"/>
    </font>
    <font>
      <sz val="12"/>
      <name val="맑은 고딕"/>
      <family val="3"/>
      <charset val="128"/>
      <scheme val="minor"/>
    </font>
    <font>
      <b/>
      <sz val="12"/>
      <name val="ＭＳ ゴシック"/>
      <family val="3"/>
      <charset val="128"/>
    </font>
    <font>
      <b/>
      <sz val="12"/>
      <name val="ＭＳ Ｐゴシック"/>
      <family val="3"/>
      <charset val="128"/>
    </font>
    <font>
      <b/>
      <sz val="11"/>
      <name val="ＭＳ Ｐゴシック"/>
      <family val="3"/>
      <charset val="128"/>
    </font>
    <font>
      <sz val="10"/>
      <color rgb="FFFF0000"/>
      <name val="ＭＳ ゴシック"/>
      <family val="3"/>
      <charset val="129"/>
    </font>
    <font>
      <sz val="10"/>
      <color rgb="FFFF0000"/>
      <name val="Malgun Gothic"/>
      <family val="3"/>
      <charset val="129"/>
    </font>
    <font>
      <sz val="10"/>
      <color rgb="FFFF0000"/>
      <name val="BatangChe"/>
      <family val="3"/>
      <charset val="129"/>
    </font>
    <font>
      <sz val="11"/>
      <name val="Malgun Gothic"/>
      <family val="3"/>
      <charset val="129"/>
    </font>
    <font>
      <b/>
      <sz val="11"/>
      <name val="ＭＳ ゴシック"/>
      <family val="3"/>
      <charset val="128"/>
    </font>
    <font>
      <b/>
      <sz val="11"/>
      <color theme="1"/>
      <name val="ＭＳ ゴシック"/>
      <family val="3"/>
      <charset val="128"/>
    </font>
    <font>
      <b/>
      <sz val="12"/>
      <color theme="1"/>
      <name val="ＭＳ ゴシック"/>
      <family val="3"/>
      <charset val="128"/>
    </font>
    <font>
      <b/>
      <sz val="10"/>
      <color theme="1"/>
      <name val="ＭＳ ゴシック"/>
      <family val="3"/>
      <charset val="128"/>
    </font>
    <font>
      <b/>
      <u/>
      <sz val="10"/>
      <color theme="1"/>
      <name val="ＭＳ ゴシック"/>
      <family val="3"/>
      <charset val="128"/>
    </font>
    <font>
      <sz val="10"/>
      <color rgb="FF0070C0"/>
      <name val="ＭＳ ゴシック"/>
      <family val="3"/>
    </font>
    <font>
      <sz val="11"/>
      <name val="돋움"/>
      <family val="3"/>
      <charset val="129"/>
    </font>
    <font>
      <u/>
      <sz val="11"/>
      <name val="ＭＳ Ｐゴシック"/>
      <family val="3"/>
      <charset val="128"/>
    </font>
    <font>
      <b/>
      <sz val="11"/>
      <color rgb="FFFF0000"/>
      <name val="ＭＳ ゴシック"/>
      <family val="3"/>
      <charset val="128"/>
    </font>
    <font>
      <sz val="11"/>
      <color theme="1"/>
      <name val="Malgun Gothic"/>
      <family val="3"/>
      <charset val="129"/>
    </font>
    <font>
      <sz val="11"/>
      <color theme="1"/>
      <name val="BIZ UDPゴシック"/>
      <family val="3"/>
      <charset val="128"/>
    </font>
    <font>
      <sz val="11"/>
      <color theme="1"/>
      <name val="Meiryo UI"/>
      <family val="2"/>
      <charset val="128"/>
    </font>
    <font>
      <sz val="8"/>
      <name val="맑은 고딕"/>
      <family val="2"/>
      <charset val="129"/>
      <scheme val="minor"/>
    </font>
    <font>
      <sz val="12"/>
      <color theme="1"/>
      <name val="Meiryo UI"/>
      <family val="2"/>
    </font>
    <font>
      <sz val="12"/>
      <color rgb="FFFF0000"/>
      <name val="Meiryo UI"/>
      <family val="2"/>
    </font>
    <font>
      <b/>
      <sz val="12"/>
      <color theme="1"/>
      <name val="Meiryo UI"/>
      <family val="2"/>
    </font>
    <font>
      <sz val="10"/>
      <color theme="1"/>
      <name val="Meiryo UI"/>
      <family val="2"/>
    </font>
    <font>
      <sz val="12"/>
      <color theme="1"/>
      <name val="Meiryo UI"/>
      <family val="2"/>
      <charset val="128"/>
    </font>
    <font>
      <sz val="12"/>
      <color rgb="FF000000"/>
      <name val="Meiryo UI"/>
      <family val="2"/>
      <charset val="128"/>
    </font>
    <font>
      <b/>
      <sz val="12"/>
      <color rgb="FFFF0000"/>
      <name val="Meiryo UI"/>
      <family val="2"/>
      <charset val="128"/>
    </font>
    <font>
      <b/>
      <u/>
      <sz val="8"/>
      <color rgb="FFFF0000"/>
      <name val="Meiryo UI"/>
      <family val="2"/>
    </font>
    <font>
      <u/>
      <sz val="12"/>
      <color theme="1"/>
      <name val="Meiryo UI"/>
      <family val="2"/>
    </font>
    <font>
      <u/>
      <sz val="12"/>
      <color rgb="FFFF0000"/>
      <name val="Meiryo UI"/>
      <family val="2"/>
    </font>
    <font>
      <sz val="11"/>
      <color theme="1"/>
      <name val="Meiryo UI"/>
      <family val="2"/>
    </font>
    <font>
      <b/>
      <u/>
      <sz val="11"/>
      <color theme="1"/>
      <name val="Meiryo UI"/>
      <family val="2"/>
    </font>
    <font>
      <sz val="8"/>
      <color rgb="FFFF0000"/>
      <name val="Meiryo UI"/>
      <family val="2"/>
    </font>
    <font>
      <sz val="8"/>
      <name val="BatangChe"/>
      <family val="3"/>
      <charset val="129"/>
    </font>
    <font>
      <sz val="8"/>
      <name val="ＭＳ Ｐゴシック"/>
      <family val="3"/>
      <charset val="128"/>
    </font>
    <font>
      <sz val="9"/>
      <name val="ＭＳ Ｐゴシック"/>
      <family val="3"/>
      <charset val="128"/>
    </font>
    <font>
      <b/>
      <u/>
      <sz val="16"/>
      <color theme="1"/>
      <name val="Expo M"/>
      <family val="1"/>
      <charset val="129"/>
    </font>
    <font>
      <b/>
      <sz val="16"/>
      <color theme="1"/>
      <name val="Expo M"/>
      <family val="1"/>
      <charset val="129"/>
    </font>
    <font>
      <b/>
      <sz val="9"/>
      <name val="ＭＳ Ｐゴシック"/>
      <family val="3"/>
      <charset val="128"/>
    </font>
    <font>
      <b/>
      <sz val="6"/>
      <name val="ＭＳ Ｐゴシック"/>
      <family val="3"/>
      <charset val="128"/>
    </font>
    <font>
      <sz val="6"/>
      <color theme="9" tint="-0.499984740745262"/>
      <name val="ＭＳ Ｐゴシック"/>
      <family val="3"/>
      <charset val="128"/>
    </font>
    <font>
      <sz val="6"/>
      <color theme="9" tint="-0.499984740745262"/>
      <name val="굴림"/>
      <family val="3"/>
      <charset val="129"/>
    </font>
    <font>
      <sz val="6"/>
      <name val="굴림"/>
      <family val="3"/>
      <charset val="129"/>
    </font>
    <font>
      <sz val="6"/>
      <color indexed="60"/>
      <name val="ＭＳ Ｐゴシック"/>
      <family val="3"/>
      <charset val="128"/>
    </font>
    <font>
      <sz val="6"/>
      <color indexed="10"/>
      <name val="ＭＳ Ｐゴシック"/>
      <family val="3"/>
      <charset val="128"/>
    </font>
    <font>
      <sz val="6"/>
      <color indexed="10"/>
      <name val="굴림"/>
      <family val="3"/>
      <charset val="129"/>
    </font>
    <font>
      <sz val="6"/>
      <name val="ＭＳ Ｐゴシック"/>
      <family val="2"/>
      <charset val="128"/>
    </font>
    <font>
      <u/>
      <sz val="6"/>
      <name val="ＭＳ Ｐゴシック"/>
      <family val="3"/>
      <charset val="128"/>
    </font>
    <font>
      <sz val="6"/>
      <name val="돋움"/>
      <family val="3"/>
      <charset val="129"/>
    </font>
    <font>
      <b/>
      <sz val="6"/>
      <color rgb="FFFF0000"/>
      <name val="ＭＳ Ｐゴシック"/>
      <family val="3"/>
      <charset val="128"/>
    </font>
    <font>
      <b/>
      <sz val="9"/>
      <color indexed="10"/>
      <name val="굴림"/>
      <family val="3"/>
      <charset val="129"/>
    </font>
    <font>
      <b/>
      <sz val="9"/>
      <color indexed="10"/>
      <name val="ＭＳ Ｐゴシック"/>
      <family val="2"/>
    </font>
    <font>
      <b/>
      <sz val="11"/>
      <color indexed="10"/>
      <name val="굴림"/>
      <family val="3"/>
      <charset val="129"/>
    </font>
    <font>
      <b/>
      <sz val="11"/>
      <color indexed="10"/>
      <name val="ＭＳ Ｐゴシック"/>
      <family val="2"/>
    </font>
    <font>
      <b/>
      <sz val="12"/>
      <color indexed="10"/>
      <name val="휴먼옛체"/>
      <family val="1"/>
      <charset val="129"/>
    </font>
    <font>
      <b/>
      <sz val="11"/>
      <color rgb="FF0070C0"/>
      <name val="ＭＳ Ｐゴシック"/>
      <family val="3"/>
      <charset val="128"/>
    </font>
    <font>
      <b/>
      <sz val="11"/>
      <color rgb="FF0070C0"/>
      <name val="Malgun Gothic"/>
      <family val="3"/>
      <charset val="129"/>
    </font>
    <font>
      <sz val="11"/>
      <color rgb="FF0070C0"/>
      <name val="ＭＳ Ｐゴシック"/>
      <family val="3"/>
      <charset val="128"/>
    </font>
    <font>
      <sz val="9"/>
      <color rgb="FF0070C0"/>
      <name val="ＭＳ Ｐゴシック"/>
      <family val="3"/>
      <charset val="128"/>
    </font>
    <font>
      <sz val="8"/>
      <color rgb="FF0070C0"/>
      <name val="ＭＳ Ｐゴシック"/>
      <family val="3"/>
      <charset val="128"/>
    </font>
    <font>
      <b/>
      <sz val="12"/>
      <color rgb="FF0070C0"/>
      <name val="ＭＳ Ｐゴシック"/>
      <family val="3"/>
      <charset val="128"/>
    </font>
    <font>
      <b/>
      <sz val="10"/>
      <color rgb="FF0070C0"/>
      <name val="ＭＳ Ｐゴシック"/>
      <family val="3"/>
      <charset val="128"/>
    </font>
    <font>
      <u/>
      <sz val="8"/>
      <color rgb="FF0070C0"/>
      <name val="ＭＳ Ｐゴシック"/>
      <family val="3"/>
      <charset val="128"/>
    </font>
    <font>
      <b/>
      <sz val="8"/>
      <color rgb="FF0070C0"/>
      <name val="ＭＳ Ｐゴシック"/>
      <family val="3"/>
      <charset val="128"/>
    </font>
    <font>
      <b/>
      <u/>
      <sz val="14"/>
      <color rgb="FF0070C0"/>
      <name val="MoeumT R"/>
      <family val="1"/>
      <charset val="129"/>
    </font>
    <font>
      <sz val="14"/>
      <color rgb="FF0070C0"/>
      <name val="MoeumT R"/>
      <family val="1"/>
      <charset val="129"/>
    </font>
    <font>
      <sz val="10"/>
      <color indexed="10"/>
      <name val="돋움"/>
      <family val="2"/>
      <charset val="129"/>
    </font>
    <font>
      <sz val="10"/>
      <color indexed="10"/>
      <name val="ＭＳ ゴシック"/>
      <family val="3"/>
      <charset val="128"/>
    </font>
    <font>
      <sz val="10"/>
      <color indexed="10"/>
      <name val="굴림"/>
      <family val="2"/>
      <charset val="129"/>
    </font>
    <font>
      <sz val="10"/>
      <name val="BatangChe"/>
      <family val="3"/>
      <charset val="129"/>
    </font>
    <font>
      <sz val="8"/>
      <color rgb="FFFF0000"/>
      <name val="Meiryo UI"/>
      <family val="2"/>
      <charset val="128"/>
    </font>
    <font>
      <b/>
      <sz val="8"/>
      <color rgb="FF00CCFF"/>
      <name val="Meiryo UI"/>
      <family val="3"/>
      <charset val="128"/>
    </font>
    <font>
      <b/>
      <sz val="8"/>
      <color rgb="FFFF0000"/>
      <name val="Meiryo UI"/>
      <family val="3"/>
      <charset val="128"/>
    </font>
    <font>
      <sz val="8"/>
      <color theme="1"/>
      <name val="Meiryo UI"/>
      <family val="3"/>
      <charset val="128"/>
    </font>
    <font>
      <sz val="8"/>
      <color rgb="FFFF0000"/>
      <name val="Meiryo UI"/>
      <family val="3"/>
      <charset val="128"/>
    </font>
    <font>
      <sz val="8"/>
      <color rgb="FFFF0000"/>
      <name val="Malgun Gothic"/>
      <family val="2"/>
      <charset val="129"/>
    </font>
    <font>
      <sz val="8"/>
      <color rgb="FFFF0000"/>
      <name val="Meiryo UI"/>
      <family val="2"/>
      <charset val="129"/>
    </font>
    <font>
      <sz val="8"/>
      <color rgb="FFFF0000"/>
      <name val="Malgun Gothic"/>
      <family val="3"/>
      <charset val="129"/>
    </font>
    <font>
      <sz val="8"/>
      <color rgb="FFFF0000"/>
      <name val="Meiryo UI"/>
      <family val="3"/>
      <charset val="129"/>
    </font>
    <font>
      <sz val="8"/>
      <color rgb="FFFF0000"/>
      <name val="ＭＳ ゴシック"/>
      <family val="3"/>
      <charset val="128"/>
    </font>
    <font>
      <sz val="8"/>
      <color rgb="FFFF0000"/>
      <name val="ＭＳ ゴシック"/>
      <family val="3"/>
      <charset val="129"/>
    </font>
    <font>
      <sz val="6"/>
      <color theme="1"/>
      <name val="ＭＳ ゴシック"/>
      <family val="3"/>
      <charset val="128"/>
    </font>
    <font>
      <b/>
      <sz val="9"/>
      <color indexed="81"/>
      <name val="Tahoma"/>
      <family val="2"/>
    </font>
    <font>
      <b/>
      <sz val="9"/>
      <color indexed="81"/>
      <name val="BatangChe"/>
      <family val="3"/>
      <charset val="129"/>
    </font>
    <font>
      <sz val="11"/>
      <name val="BatangChe"/>
      <family val="3"/>
      <charset val="129"/>
    </font>
    <font>
      <b/>
      <sz val="9"/>
      <color indexed="81"/>
      <name val="BIZ UDPゴシック"/>
      <family val="3"/>
      <charset val="128"/>
    </font>
    <font>
      <b/>
      <sz val="11"/>
      <color theme="0"/>
      <name val="BatangChe"/>
      <family val="3"/>
      <charset val="129"/>
    </font>
    <font>
      <b/>
      <sz val="6"/>
      <color theme="2" tint="-9.9978637043366805E-2"/>
      <name val="ＭＳ Ｐゴシック"/>
      <family val="3"/>
      <charset val="128"/>
    </font>
    <font>
      <b/>
      <u/>
      <sz val="12"/>
      <name val="ＭＳ Ｐゴシック"/>
      <family val="3"/>
      <charset val="128"/>
    </font>
    <font>
      <b/>
      <sz val="20"/>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00B0F0"/>
        <bgColor indexed="64"/>
      </patternFill>
    </fill>
    <fill>
      <patternFill patternType="solid">
        <fgColor indexed="6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0000"/>
        <bgColor indexed="64"/>
      </patternFill>
    </fill>
    <fill>
      <patternFill patternType="solid">
        <fgColor rgb="FF0070C0"/>
        <bgColor indexed="64"/>
      </patternFill>
    </fill>
  </fills>
  <borders count="111">
    <border>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top"/>
      <protection locked="0"/>
    </xf>
    <xf numFmtId="0" fontId="3" fillId="0" borderId="0"/>
    <xf numFmtId="0" fontId="14" fillId="0" borderId="0">
      <alignment vertical="center"/>
    </xf>
    <xf numFmtId="0" fontId="21" fillId="0" borderId="0"/>
    <xf numFmtId="0" fontId="25" fillId="0" borderId="0"/>
  </cellStyleXfs>
  <cellXfs count="494">
    <xf numFmtId="0" fontId="0" fillId="0" borderId="0" xfId="0">
      <alignment vertical="center"/>
    </xf>
    <xf numFmtId="0" fontId="13" fillId="0" borderId="0" xfId="2" applyFont="1" applyAlignment="1">
      <alignment vertical="center"/>
    </xf>
    <xf numFmtId="0" fontId="15" fillId="7" borderId="23" xfId="3" applyFont="1" applyFill="1" applyBorder="1" applyAlignment="1">
      <alignment horizontal="center" vertical="center" wrapText="1"/>
    </xf>
    <xf numFmtId="0" fontId="15" fillId="7" borderId="24" xfId="3" applyFont="1" applyFill="1" applyBorder="1" applyAlignment="1">
      <alignment horizontal="center" vertical="center" wrapText="1"/>
    </xf>
    <xf numFmtId="0" fontId="15" fillId="7" borderId="25" xfId="3" applyFont="1" applyFill="1" applyBorder="1" applyAlignment="1">
      <alignment horizontal="center" vertical="center" wrapText="1"/>
    </xf>
    <xf numFmtId="0" fontId="17" fillId="0" borderId="41" xfId="3" applyFont="1" applyBorder="1">
      <alignment vertical="center"/>
    </xf>
    <xf numFmtId="0" fontId="17" fillId="0" borderId="42" xfId="2" applyFont="1" applyBorder="1" applyAlignment="1">
      <alignment vertical="center"/>
    </xf>
    <xf numFmtId="49" fontId="18" fillId="0" borderId="44" xfId="2" applyNumberFormat="1" applyFont="1" applyBorder="1" applyAlignment="1">
      <alignment vertical="center"/>
    </xf>
    <xf numFmtId="0" fontId="17" fillId="0" borderId="44" xfId="3" applyFont="1" applyBorder="1">
      <alignment vertical="center"/>
    </xf>
    <xf numFmtId="0" fontId="17" fillId="0" borderId="45" xfId="2" applyFont="1" applyBorder="1" applyAlignment="1">
      <alignment vertical="center"/>
    </xf>
    <xf numFmtId="0" fontId="17" fillId="0" borderId="46" xfId="3" applyFont="1" applyBorder="1">
      <alignment vertical="center"/>
    </xf>
    <xf numFmtId="0" fontId="17" fillId="0" borderId="47" xfId="2" applyFont="1" applyBorder="1" applyAlignment="1">
      <alignment vertical="center"/>
    </xf>
    <xf numFmtId="0" fontId="17" fillId="0" borderId="45" xfId="2" applyFont="1" applyBorder="1" applyAlignment="1">
      <alignment vertical="center" shrinkToFit="1"/>
    </xf>
    <xf numFmtId="0" fontId="17" fillId="0" borderId="45" xfId="2" applyFont="1" applyBorder="1"/>
    <xf numFmtId="0" fontId="17" fillId="0" borderId="44" xfId="3" applyFont="1" applyBorder="1" applyAlignment="1">
      <alignment vertical="center" wrapText="1"/>
    </xf>
    <xf numFmtId="0" fontId="17" fillId="0" borderId="45" xfId="4" applyFont="1" applyBorder="1" applyAlignment="1">
      <alignment vertical="center" wrapText="1" shrinkToFit="1"/>
    </xf>
    <xf numFmtId="0" fontId="17" fillId="0" borderId="45" xfId="2" applyFont="1" applyBorder="1" applyAlignment="1">
      <alignment vertical="center" wrapText="1"/>
    </xf>
    <xf numFmtId="0" fontId="17" fillId="0" borderId="42" xfId="4" applyFont="1" applyBorder="1" applyAlignment="1">
      <alignment vertical="center" shrinkToFit="1"/>
    </xf>
    <xf numFmtId="0" fontId="17" fillId="0" borderId="45" xfId="4" applyFont="1" applyBorder="1" applyAlignment="1">
      <alignment vertical="center" shrinkToFit="1"/>
    </xf>
    <xf numFmtId="0" fontId="17" fillId="0" borderId="45" xfId="3" applyFont="1" applyBorder="1">
      <alignment vertical="center"/>
    </xf>
    <xf numFmtId="49" fontId="17" fillId="0" borderId="44" xfId="2" applyNumberFormat="1" applyFont="1" applyBorder="1" applyAlignment="1">
      <alignment vertical="center"/>
    </xf>
    <xf numFmtId="0" fontId="26" fillId="0" borderId="0" xfId="5" applyFont="1" applyAlignment="1">
      <alignment vertical="center" wrapText="1"/>
    </xf>
    <xf numFmtId="0" fontId="27" fillId="0" borderId="12" xfId="5" applyFont="1" applyBorder="1" applyAlignment="1">
      <alignment vertical="center" wrapText="1"/>
    </xf>
    <xf numFmtId="0" fontId="26" fillId="0" borderId="12" xfId="5" applyFont="1"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22" fillId="4" borderId="23" xfId="1" applyFont="1" applyFill="1" applyBorder="1" applyAlignment="1" applyProtection="1">
      <alignment horizontal="center" vertical="center" wrapText="1"/>
    </xf>
    <xf numFmtId="0" fontId="30" fillId="0" borderId="0" xfId="2" applyFont="1"/>
    <xf numFmtId="0" fontId="30" fillId="0" borderId="0" xfId="2" applyFont="1" applyAlignment="1">
      <alignment vertical="center"/>
    </xf>
    <xf numFmtId="49" fontId="17" fillId="0" borderId="41" xfId="2" applyNumberFormat="1" applyFont="1" applyBorder="1" applyAlignment="1">
      <alignment vertical="center"/>
    </xf>
    <xf numFmtId="0" fontId="17" fillId="0" borderId="66" xfId="3" applyFont="1" applyBorder="1">
      <alignment vertical="center"/>
    </xf>
    <xf numFmtId="0" fontId="17" fillId="0" borderId="65" xfId="2" applyFont="1" applyBorder="1" applyAlignment="1">
      <alignment vertical="center"/>
    </xf>
    <xf numFmtId="0" fontId="17" fillId="0" borderId="65" xfId="2" applyFont="1" applyBorder="1" applyAlignment="1">
      <alignment vertical="center" wrapText="1"/>
    </xf>
    <xf numFmtId="0" fontId="18" fillId="0" borderId="44" xfId="3" applyFont="1" applyBorder="1">
      <alignment vertical="center"/>
    </xf>
    <xf numFmtId="0" fontId="18" fillId="0" borderId="45" xfId="2" applyFont="1" applyBorder="1" applyAlignment="1">
      <alignment vertical="center"/>
    </xf>
    <xf numFmtId="0" fontId="3" fillId="0" borderId="0" xfId="2"/>
    <xf numFmtId="49" fontId="17" fillId="0" borderId="46" xfId="2" applyNumberFormat="1" applyFont="1" applyBorder="1" applyAlignment="1">
      <alignment vertical="center"/>
    </xf>
    <xf numFmtId="0" fontId="18" fillId="0" borderId="45" xfId="2" applyFont="1" applyBorder="1" applyAlignment="1">
      <alignment vertical="center" shrinkToFit="1"/>
    </xf>
    <xf numFmtId="0" fontId="17" fillId="0" borderId="81" xfId="3" applyFont="1" applyBorder="1">
      <alignment vertical="center"/>
    </xf>
    <xf numFmtId="0" fontId="17" fillId="0" borderId="82" xfId="2" applyFont="1" applyBorder="1" applyAlignment="1">
      <alignment vertical="center"/>
    </xf>
    <xf numFmtId="0" fontId="17" fillId="0" borderId="45" xfId="2" applyFont="1" applyBorder="1" applyAlignment="1">
      <alignment vertical="center" wrapText="1" shrinkToFit="1"/>
    </xf>
    <xf numFmtId="0" fontId="18" fillId="0" borderId="45" xfId="3" applyFont="1" applyBorder="1">
      <alignment vertical="center"/>
    </xf>
    <xf numFmtId="49" fontId="17" fillId="0" borderId="57" xfId="2" applyNumberFormat="1" applyFont="1" applyBorder="1" applyAlignment="1">
      <alignment vertical="center"/>
    </xf>
    <xf numFmtId="0" fontId="17" fillId="0" borderId="57" xfId="3" applyFont="1" applyBorder="1">
      <alignment vertical="center"/>
    </xf>
    <xf numFmtId="0" fontId="17" fillId="0" borderId="56" xfId="2" applyFont="1" applyBorder="1" applyAlignment="1">
      <alignment vertical="center"/>
    </xf>
    <xf numFmtId="0" fontId="30" fillId="8" borderId="0" xfId="2" applyFont="1" applyFill="1"/>
    <xf numFmtId="0" fontId="3" fillId="8" borderId="0" xfId="2" applyFill="1"/>
    <xf numFmtId="0" fontId="36" fillId="0" borderId="0" xfId="5" applyFont="1" applyAlignment="1">
      <alignment vertical="center"/>
    </xf>
    <xf numFmtId="179" fontId="50" fillId="4" borderId="24" xfId="1" applyNumberFormat="1" applyFont="1" applyFill="1" applyBorder="1" applyAlignment="1" applyProtection="1">
      <alignment horizontal="center" vertical="center" wrapText="1"/>
    </xf>
    <xf numFmtId="0" fontId="51" fillId="4" borderId="24" xfId="1" applyNumberFormat="1" applyFont="1" applyFill="1" applyBorder="1" applyAlignment="1" applyProtection="1">
      <alignment horizontal="center" vertical="center"/>
    </xf>
    <xf numFmtId="179" fontId="22" fillId="4" borderId="24" xfId="1" applyNumberFormat="1" applyFont="1" applyFill="1" applyBorder="1" applyAlignment="1" applyProtection="1">
      <alignment horizontal="center" vertical="center" wrapText="1"/>
    </xf>
    <xf numFmtId="0" fontId="53" fillId="0" borderId="2" xfId="0" applyFont="1" applyBorder="1" applyAlignment="1" applyProtection="1">
      <alignment horizontal="center" vertical="center" wrapText="1"/>
      <protection locked="0"/>
    </xf>
    <xf numFmtId="179" fontId="53" fillId="0" borderId="4" xfId="0" applyNumberFormat="1" applyFont="1" applyBorder="1" applyAlignment="1" applyProtection="1">
      <alignment horizontal="center" vertical="center" wrapText="1"/>
      <protection locked="0"/>
    </xf>
    <xf numFmtId="179" fontId="54" fillId="0" borderId="4" xfId="0" applyNumberFormat="1" applyFont="1" applyBorder="1" applyAlignment="1" applyProtection="1">
      <alignment horizontal="center" vertical="center" wrapText="1"/>
      <protection locked="0"/>
    </xf>
    <xf numFmtId="179" fontId="22" fillId="4" borderId="49" xfId="1" applyNumberFormat="1" applyFont="1" applyFill="1" applyBorder="1" applyAlignment="1" applyProtection="1">
      <alignment horizontal="center" vertical="center" wrapText="1"/>
    </xf>
    <xf numFmtId="179" fontId="53" fillId="0" borderId="87" xfId="0" applyNumberFormat="1" applyFont="1" applyBorder="1" applyAlignment="1" applyProtection="1">
      <alignment horizontal="center" vertical="center" wrapText="1"/>
      <protection locked="0"/>
    </xf>
    <xf numFmtId="179" fontId="22" fillId="4" borderId="25" xfId="1" applyNumberFormat="1" applyFont="1" applyFill="1" applyBorder="1" applyAlignment="1" applyProtection="1">
      <alignment horizontal="center" vertical="center" wrapText="1"/>
    </xf>
    <xf numFmtId="179" fontId="53" fillId="0" borderId="3" xfId="0" applyNumberFormat="1" applyFont="1" applyBorder="1" applyAlignment="1" applyProtection="1">
      <alignment horizontal="center" vertical="center" wrapText="1"/>
      <protection locked="0"/>
    </xf>
    <xf numFmtId="179" fontId="22" fillId="4" borderId="31" xfId="1" applyNumberFormat="1" applyFont="1" applyFill="1" applyBorder="1" applyAlignment="1" applyProtection="1">
      <alignment horizontal="center" vertical="center" wrapText="1"/>
    </xf>
    <xf numFmtId="179" fontId="53" fillId="0" borderId="7" xfId="0" applyNumberFormat="1" applyFont="1" applyBorder="1" applyAlignment="1" applyProtection="1">
      <alignment horizontal="center" vertical="center" wrapText="1"/>
      <protection locked="0"/>
    </xf>
    <xf numFmtId="179" fontId="22" fillId="4" borderId="23" xfId="1" applyNumberFormat="1" applyFont="1" applyFill="1" applyBorder="1" applyAlignment="1" applyProtection="1">
      <alignment horizontal="center" vertical="center" wrapText="1"/>
    </xf>
    <xf numFmtId="179" fontId="51" fillId="4" borderId="25" xfId="1" applyNumberFormat="1" applyFont="1" applyFill="1" applyBorder="1" applyAlignment="1" applyProtection="1">
      <alignment horizontal="center" vertical="center" wrapText="1"/>
    </xf>
    <xf numFmtId="179" fontId="53" fillId="0" borderId="2" xfId="0" applyNumberFormat="1" applyFont="1" applyBorder="1" applyAlignment="1" applyProtection="1">
      <alignment horizontal="center" vertical="center" wrapText="1"/>
      <protection locked="0"/>
    </xf>
    <xf numFmtId="0" fontId="53" fillId="6" borderId="89" xfId="0" applyFont="1" applyFill="1" applyBorder="1" applyAlignment="1" applyProtection="1">
      <alignment vertical="center" wrapText="1"/>
      <protection locked="0"/>
    </xf>
    <xf numFmtId="0" fontId="53" fillId="6" borderId="2" xfId="0" applyFont="1" applyFill="1" applyBorder="1" applyAlignment="1" applyProtection="1">
      <alignment horizontal="center" vertical="center" wrapText="1"/>
      <protection locked="0"/>
    </xf>
    <xf numFmtId="0" fontId="53" fillId="6" borderId="14" xfId="0" applyFont="1" applyFill="1" applyBorder="1" applyAlignment="1" applyProtection="1">
      <alignment horizontal="center" vertical="center" wrapText="1"/>
      <protection locked="0"/>
    </xf>
    <xf numFmtId="0" fontId="71" fillId="0" borderId="0" xfId="0" applyFont="1">
      <alignment vertical="center"/>
    </xf>
    <xf numFmtId="0" fontId="2" fillId="0" borderId="0" xfId="0" applyFont="1">
      <alignment vertical="center"/>
    </xf>
    <xf numFmtId="0" fontId="2" fillId="4" borderId="12" xfId="0" applyFont="1" applyFill="1" applyBorder="1" applyAlignment="1">
      <alignment horizontal="center" vertical="center" wrapText="1"/>
    </xf>
    <xf numFmtId="180" fontId="2" fillId="4" borderId="12" xfId="0" applyNumberFormat="1" applyFont="1" applyFill="1" applyBorder="1" applyAlignment="1">
      <alignment horizontal="center" vertical="center" wrapText="1"/>
    </xf>
    <xf numFmtId="0" fontId="76" fillId="4" borderId="12" xfId="0" applyFont="1" applyFill="1" applyBorder="1" applyAlignment="1">
      <alignment vertical="center" wrapText="1"/>
    </xf>
    <xf numFmtId="14" fontId="2" fillId="4" borderId="12" xfId="0" applyNumberFormat="1" applyFont="1" applyFill="1" applyBorder="1" applyAlignment="1">
      <alignment horizontal="center" vertical="center" wrapText="1"/>
    </xf>
    <xf numFmtId="0" fontId="77" fillId="11" borderId="12" xfId="0" applyFont="1" applyFill="1" applyBorder="1" applyAlignment="1">
      <alignment vertical="center" wrapText="1"/>
    </xf>
    <xf numFmtId="0" fontId="2" fillId="11" borderId="12" xfId="0" applyFont="1" applyFill="1" applyBorder="1" applyAlignment="1">
      <alignment vertical="center" wrapText="1"/>
    </xf>
    <xf numFmtId="0" fontId="2" fillId="4" borderId="12" xfId="0" applyFont="1" applyFill="1" applyBorder="1" applyAlignment="1">
      <alignment vertical="center" wrapText="1"/>
    </xf>
    <xf numFmtId="0" fontId="84" fillId="4" borderId="12" xfId="1" applyFont="1" applyFill="1" applyBorder="1" applyAlignment="1" applyProtection="1">
      <alignment vertical="center" wrapText="1"/>
    </xf>
    <xf numFmtId="0" fontId="2" fillId="4" borderId="12" xfId="1" applyFont="1" applyFill="1" applyBorder="1" applyAlignment="1" applyProtection="1">
      <alignment horizontal="center" vertical="center" wrapText="1"/>
    </xf>
    <xf numFmtId="0" fontId="2" fillId="4" borderId="12" xfId="1" applyFont="1" applyFill="1" applyBorder="1" applyAlignment="1" applyProtection="1">
      <alignment vertical="center" wrapText="1"/>
    </xf>
    <xf numFmtId="179" fontId="2" fillId="4" borderId="12" xfId="1" applyNumberFormat="1" applyFont="1" applyFill="1" applyBorder="1" applyAlignment="1" applyProtection="1">
      <alignment horizontal="center" vertical="center" wrapText="1"/>
    </xf>
    <xf numFmtId="0" fontId="2" fillId="4" borderId="12" xfId="1" applyNumberFormat="1" applyFont="1" applyFill="1" applyBorder="1" applyAlignment="1" applyProtection="1">
      <alignment horizontal="center" vertical="center" wrapText="1"/>
    </xf>
    <xf numFmtId="0" fontId="84" fillId="4" borderId="12" xfId="1" applyNumberFormat="1" applyFont="1" applyFill="1" applyBorder="1" applyAlignment="1" applyProtection="1">
      <alignment horizontal="center" vertical="center"/>
    </xf>
    <xf numFmtId="179" fontId="84" fillId="4" borderId="12" xfId="1" applyNumberFormat="1" applyFont="1" applyFill="1" applyBorder="1" applyAlignment="1" applyProtection="1">
      <alignment horizontal="center" vertical="center" wrapText="1"/>
    </xf>
    <xf numFmtId="0" fontId="86" fillId="4" borderId="12" xfId="0" applyFont="1" applyFill="1" applyBorder="1" applyAlignment="1">
      <alignment horizontal="center" vertical="center" wrapText="1"/>
    </xf>
    <xf numFmtId="0" fontId="92" fillId="0" borderId="0" xfId="0" applyFont="1" applyAlignment="1">
      <alignment vertical="center" wrapText="1"/>
    </xf>
    <xf numFmtId="0" fontId="93" fillId="0" borderId="12" xfId="0" applyFont="1" applyBorder="1" applyAlignment="1">
      <alignment vertical="center" wrapText="1"/>
    </xf>
    <xf numFmtId="0" fontId="96" fillId="12" borderId="12" xfId="0" applyFont="1" applyFill="1" applyBorder="1">
      <alignment vertical="center"/>
    </xf>
    <xf numFmtId="0" fontId="96" fillId="12" borderId="12" xfId="0" applyFont="1" applyFill="1" applyBorder="1" applyAlignment="1">
      <alignment vertical="center" wrapText="1"/>
    </xf>
    <xf numFmtId="0" fontId="92" fillId="12" borderId="12" xfId="0" applyFont="1" applyFill="1" applyBorder="1" applyAlignment="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0" fontId="5" fillId="6" borderId="0" xfId="0" applyFont="1" applyFill="1" applyAlignment="1" applyProtection="1">
      <alignment vertical="center" wrapText="1"/>
    </xf>
    <xf numFmtId="0" fontId="8" fillId="6" borderId="0" xfId="0" applyFont="1" applyFill="1" applyAlignment="1" applyProtection="1">
      <alignment vertical="center" wrapText="1"/>
    </xf>
    <xf numFmtId="176" fontId="33" fillId="0" borderId="0" xfId="0" applyNumberFormat="1" applyFont="1" applyAlignment="1" applyProtection="1">
      <alignment horizontal="left" vertical="center"/>
    </xf>
    <xf numFmtId="176" fontId="12" fillId="0" borderId="0" xfId="0" applyNumberFormat="1" applyFont="1" applyAlignment="1" applyProtection="1">
      <alignment horizontal="left" vertical="center"/>
    </xf>
    <xf numFmtId="0" fontId="11"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5" fillId="0" borderId="0" xfId="0" applyFont="1" applyAlignment="1" applyProtection="1">
      <alignment horizontal="right" vertical="center" wrapText="1"/>
    </xf>
    <xf numFmtId="177" fontId="5" fillId="0" borderId="0" xfId="0" applyNumberFormat="1" applyFont="1" applyAlignment="1" applyProtection="1">
      <alignment horizontal="right" vertical="center" wrapText="1"/>
    </xf>
    <xf numFmtId="0" fontId="9" fillId="0" borderId="0" xfId="0" applyFont="1" applyAlignment="1" applyProtection="1">
      <alignment vertical="center" wrapText="1"/>
    </xf>
    <xf numFmtId="0" fontId="9" fillId="0" borderId="0" xfId="0" applyFont="1" applyFill="1" applyAlignment="1" applyProtection="1">
      <alignment vertical="center" wrapText="1"/>
    </xf>
    <xf numFmtId="177" fontId="9" fillId="0" borderId="0" xfId="0" applyNumberFormat="1" applyFont="1" applyAlignment="1" applyProtection="1">
      <alignment horizontal="left" vertical="center"/>
    </xf>
    <xf numFmtId="0" fontId="9" fillId="0" borderId="0" xfId="0" applyFont="1" applyProtection="1">
      <alignment vertical="center"/>
    </xf>
    <xf numFmtId="0" fontId="8" fillId="0" borderId="0" xfId="0" applyFont="1" applyAlignment="1" applyProtection="1">
      <alignment horizontal="center" vertical="center" shrinkToFit="1"/>
    </xf>
    <xf numFmtId="0" fontId="106" fillId="0" borderId="0" xfId="0" applyFont="1" applyAlignment="1" applyProtection="1">
      <alignment horizontal="center" vertical="center" wrapText="1"/>
    </xf>
    <xf numFmtId="14" fontId="10" fillId="9" borderId="0" xfId="0" applyNumberFormat="1" applyFont="1" applyFill="1" applyAlignment="1" applyProtection="1">
      <alignment horizontal="center" vertical="center" wrapText="1"/>
    </xf>
    <xf numFmtId="0" fontId="5" fillId="6"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5" fillId="0" borderId="32" xfId="0" applyFont="1" applyBorder="1" applyAlignment="1" applyProtection="1">
      <alignment horizontal="center" vertical="center"/>
    </xf>
    <xf numFmtId="0" fontId="5" fillId="0" borderId="0" xfId="0" applyFont="1" applyAlignment="1" applyProtection="1">
      <alignment horizontal="center" vertical="center"/>
    </xf>
    <xf numFmtId="0" fontId="39" fillId="10" borderId="79" xfId="0" applyFont="1" applyFill="1" applyBorder="1" applyAlignment="1" applyProtection="1">
      <alignment horizontal="center" vertical="center" wrapText="1"/>
    </xf>
    <xf numFmtId="0" fontId="39" fillId="10" borderId="12"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4"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47" fillId="10" borderId="2" xfId="0" applyFont="1" applyFill="1" applyBorder="1" applyAlignment="1" applyProtection="1">
      <alignment horizontal="center" vertical="center" wrapText="1"/>
    </xf>
    <xf numFmtId="0" fontId="47" fillId="10" borderId="4" xfId="0" applyFont="1" applyFill="1" applyBorder="1" applyAlignment="1" applyProtection="1">
      <alignment horizontal="center" vertical="center" wrapText="1"/>
    </xf>
    <xf numFmtId="0" fontId="47" fillId="10" borderId="3" xfId="0" applyFont="1" applyFill="1" applyBorder="1" applyAlignment="1" applyProtection="1">
      <alignment horizontal="center" vertical="center" wrapText="1"/>
    </xf>
    <xf numFmtId="0" fontId="47" fillId="10" borderId="87" xfId="0" applyFont="1" applyFill="1" applyBorder="1" applyAlignment="1" applyProtection="1">
      <alignment horizontal="center" vertical="center" wrapText="1"/>
    </xf>
    <xf numFmtId="0" fontId="47" fillId="10" borderId="7"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83" xfId="0" applyFont="1" applyFill="1" applyBorder="1" applyAlignment="1" applyProtection="1">
      <alignment horizontal="center" vertical="center" wrapText="1"/>
    </xf>
    <xf numFmtId="0" fontId="9" fillId="2" borderId="69" xfId="0" applyFont="1" applyFill="1" applyBorder="1" applyAlignment="1" applyProtection="1">
      <alignment horizontal="center" vertical="center" wrapText="1"/>
    </xf>
    <xf numFmtId="0" fontId="9" fillId="2" borderId="70" xfId="0" applyFont="1" applyFill="1" applyBorder="1" applyAlignment="1" applyProtection="1">
      <alignment horizontal="center" vertical="center" wrapText="1"/>
    </xf>
    <xf numFmtId="0" fontId="9" fillId="2" borderId="78" xfId="0" applyFont="1" applyFill="1" applyBorder="1" applyAlignment="1" applyProtection="1">
      <alignment horizontal="center" vertical="center" wrapText="1"/>
    </xf>
    <xf numFmtId="0" fontId="9" fillId="2" borderId="78" xfId="0" applyFont="1" applyFill="1" applyBorder="1" applyAlignment="1" applyProtection="1">
      <alignment horizontal="center" vertical="center"/>
    </xf>
    <xf numFmtId="0" fontId="9" fillId="2" borderId="74" xfId="0" applyFont="1" applyFill="1" applyBorder="1" applyAlignment="1" applyProtection="1">
      <alignment horizontal="center" vertical="center" wrapText="1"/>
    </xf>
    <xf numFmtId="0" fontId="9" fillId="2" borderId="84" xfId="0" applyFont="1" applyFill="1" applyBorder="1" applyAlignment="1" applyProtection="1">
      <alignment horizontal="center" vertical="center" wrapText="1"/>
    </xf>
    <xf numFmtId="0" fontId="9" fillId="2" borderId="85"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77" xfId="0" applyFont="1" applyFill="1" applyBorder="1" applyAlignment="1" applyProtection="1">
      <alignment horizontal="center" vertical="center" wrapText="1"/>
    </xf>
    <xf numFmtId="0" fontId="9" fillId="2" borderId="88" xfId="0" applyFont="1" applyFill="1" applyBorder="1" applyAlignment="1" applyProtection="1">
      <alignment horizontal="center" vertical="center" wrapText="1"/>
    </xf>
    <xf numFmtId="0" fontId="9" fillId="2" borderId="90"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2" borderId="59" xfId="0" applyFont="1" applyFill="1" applyBorder="1" applyAlignment="1" applyProtection="1">
      <alignment horizontal="center" vertical="center" wrapText="1"/>
    </xf>
    <xf numFmtId="0" fontId="9" fillId="2" borderId="60" xfId="0" applyFont="1" applyFill="1" applyBorder="1" applyAlignment="1" applyProtection="1">
      <alignment horizontal="center" vertical="center" wrapText="1"/>
    </xf>
    <xf numFmtId="0" fontId="9" fillId="2" borderId="62" xfId="0" applyFont="1" applyFill="1" applyBorder="1" applyAlignment="1" applyProtection="1">
      <alignment horizontal="center" vertical="center" wrapText="1"/>
    </xf>
    <xf numFmtId="0" fontId="9" fillId="2" borderId="62" xfId="0" applyFont="1" applyFill="1" applyBorder="1" applyAlignment="1" applyProtection="1">
      <alignment horizontal="center" vertical="center"/>
    </xf>
    <xf numFmtId="0" fontId="9" fillId="2" borderId="43"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34" fillId="2" borderId="43" xfId="0" applyFont="1" applyFill="1" applyBorder="1" applyAlignment="1" applyProtection="1">
      <alignment horizontal="center" vertical="center" wrapText="1"/>
    </xf>
    <xf numFmtId="0" fontId="28" fillId="2" borderId="44" xfId="0" applyFont="1" applyFill="1" applyBorder="1" applyAlignment="1" applyProtection="1">
      <alignment horizontal="center" vertical="center" wrapText="1"/>
    </xf>
    <xf numFmtId="0" fontId="9" fillId="2" borderId="37"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9" fillId="2" borderId="79"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wrapText="1"/>
    </xf>
    <xf numFmtId="0" fontId="9" fillId="2" borderId="52" xfId="0" applyFont="1" applyFill="1" applyBorder="1" applyAlignment="1" applyProtection="1">
      <alignment horizontal="center" vertical="center" wrapText="1"/>
    </xf>
    <xf numFmtId="0" fontId="9" fillId="2" borderId="53" xfId="0" applyFont="1" applyFill="1" applyBorder="1" applyAlignment="1" applyProtection="1">
      <alignment horizontal="center" vertical="center" wrapText="1"/>
    </xf>
    <xf numFmtId="0" fontId="9" fillId="2" borderId="53" xfId="0" applyFont="1" applyFill="1" applyBorder="1" applyAlignment="1" applyProtection="1">
      <alignment horizontal="center" vertical="center"/>
    </xf>
    <xf numFmtId="0" fontId="9" fillId="2" borderId="55" xfId="0" applyFont="1" applyFill="1" applyBorder="1" applyAlignment="1" applyProtection="1">
      <alignment horizontal="center" vertical="center" wrapText="1"/>
    </xf>
    <xf numFmtId="0" fontId="9" fillId="2" borderId="76" xfId="0" applyFont="1" applyFill="1" applyBorder="1" applyAlignment="1" applyProtection="1">
      <alignment horizontal="center" vertical="center" wrapText="1"/>
    </xf>
    <xf numFmtId="0" fontId="9" fillId="2" borderId="57" xfId="0" applyFont="1" applyFill="1" applyBorder="1" applyAlignment="1" applyProtection="1">
      <alignment horizontal="center" vertical="center" wrapText="1"/>
    </xf>
    <xf numFmtId="0" fontId="9" fillId="2" borderId="56" xfId="0" applyFont="1" applyFill="1" applyBorder="1" applyAlignment="1" applyProtection="1">
      <alignment horizontal="center" vertical="center" wrapText="1"/>
    </xf>
    <xf numFmtId="0" fontId="9" fillId="2" borderId="57" xfId="0" applyFont="1" applyFill="1" applyBorder="1" applyAlignment="1" applyProtection="1">
      <alignment horizontal="center" vertical="center"/>
    </xf>
    <xf numFmtId="0" fontId="49" fillId="2" borderId="39" xfId="0" applyFont="1" applyFill="1" applyBorder="1" applyAlignment="1" applyProtection="1">
      <alignment horizontal="center" vertical="center" wrapText="1"/>
    </xf>
    <xf numFmtId="0" fontId="49" fillId="2" borderId="38" xfId="0" applyFont="1" applyFill="1" applyBorder="1" applyAlignment="1" applyProtection="1">
      <alignment horizontal="center" vertical="center" wrapText="1"/>
    </xf>
    <xf numFmtId="0" fontId="49" fillId="2" borderId="29" xfId="0" applyFont="1" applyFill="1" applyBorder="1" applyAlignment="1" applyProtection="1">
      <alignment horizontal="center" vertical="center" wrapText="1"/>
    </xf>
    <xf numFmtId="0" fontId="49" fillId="2" borderId="75" xfId="0" applyFont="1" applyFill="1" applyBorder="1" applyAlignment="1" applyProtection="1">
      <alignment horizontal="center" vertical="center" wrapText="1"/>
    </xf>
    <xf numFmtId="0" fontId="49" fillId="2" borderId="67" xfId="0" applyFont="1" applyFill="1" applyBorder="1" applyAlignment="1" applyProtection="1">
      <alignment horizontal="center" vertical="center" wrapText="1"/>
    </xf>
    <xf numFmtId="0" fontId="49" fillId="2" borderId="91" xfId="0" applyFont="1" applyFill="1" applyBorder="1" applyAlignment="1" applyProtection="1">
      <alignment horizontal="center" vertical="center" wrapText="1"/>
    </xf>
    <xf numFmtId="0" fontId="49" fillId="2" borderId="50" xfId="0" applyFont="1" applyFill="1" applyBorder="1" applyAlignment="1" applyProtection="1">
      <alignment horizontal="center" vertical="center" wrapText="1"/>
    </xf>
    <xf numFmtId="0" fontId="22" fillId="4" borderId="23" xfId="0" applyFont="1" applyFill="1" applyBorder="1" applyAlignment="1" applyProtection="1">
      <alignment horizontal="center" vertical="center" wrapText="1"/>
    </xf>
    <xf numFmtId="0" fontId="22" fillId="4" borderId="6" xfId="0" applyFont="1" applyFill="1" applyBorder="1" applyAlignment="1" applyProtection="1">
      <alignment horizontal="center" vertical="center" wrapText="1"/>
    </xf>
    <xf numFmtId="0" fontId="22" fillId="4" borderId="73" xfId="0" applyFont="1" applyFill="1" applyBorder="1" applyAlignment="1" applyProtection="1">
      <alignment vertical="center" wrapText="1"/>
    </xf>
    <xf numFmtId="0" fontId="52" fillId="4" borderId="31" xfId="0" applyFont="1" applyFill="1" applyBorder="1" applyAlignment="1" applyProtection="1">
      <alignment horizontal="center" vertical="center" wrapText="1"/>
    </xf>
    <xf numFmtId="0" fontId="55" fillId="0" borderId="0" xfId="0" applyFont="1" applyProtection="1">
      <alignment vertical="center"/>
    </xf>
    <xf numFmtId="0" fontId="113" fillId="0" borderId="0" xfId="0" applyFont="1" applyProtection="1">
      <alignment vertical="center"/>
    </xf>
    <xf numFmtId="0" fontId="108" fillId="0" borderId="0" xfId="0" applyFont="1" applyAlignment="1" applyProtection="1">
      <alignment horizontal="left" vertical="center"/>
    </xf>
    <xf numFmtId="0" fontId="110" fillId="0" borderId="0" xfId="0" applyFont="1" applyProtection="1">
      <alignment vertical="center"/>
    </xf>
    <xf numFmtId="0" fontId="117" fillId="0" borderId="0" xfId="0" applyFont="1" applyAlignment="1" applyProtection="1">
      <alignment vertical="center"/>
    </xf>
    <xf numFmtId="0" fontId="116" fillId="0" borderId="0" xfId="0" applyFont="1" applyAlignment="1" applyProtection="1">
      <alignment vertical="center"/>
    </xf>
    <xf numFmtId="0" fontId="115" fillId="0" borderId="0" xfId="0" applyFont="1" applyProtection="1">
      <alignment vertical="center"/>
    </xf>
    <xf numFmtId="0" fontId="109" fillId="0" borderId="0" xfId="0" applyFont="1" applyProtection="1">
      <alignment vertical="center"/>
    </xf>
    <xf numFmtId="0" fontId="57" fillId="0" borderId="0" xfId="0" applyFont="1" applyAlignment="1" applyProtection="1">
      <alignment horizontal="left" vertical="center"/>
    </xf>
    <xf numFmtId="0" fontId="60" fillId="0" borderId="0" xfId="0" applyFont="1" applyAlignment="1" applyProtection="1">
      <alignment vertical="center" wrapText="1"/>
    </xf>
    <xf numFmtId="0" fontId="61" fillId="0" borderId="0" xfId="0" applyFont="1" applyAlignment="1" applyProtection="1">
      <alignment horizontal="left" vertical="center"/>
    </xf>
    <xf numFmtId="0" fontId="0" fillId="0" borderId="0" xfId="0" applyAlignment="1" applyProtection="1">
      <alignment horizontal="left" vertical="center"/>
    </xf>
    <xf numFmtId="0" fontId="67" fillId="11" borderId="92" xfId="0" applyFont="1" applyFill="1" applyBorder="1" applyAlignment="1" applyProtection="1">
      <alignment horizontal="center" vertical="center" wrapText="1"/>
    </xf>
    <xf numFmtId="0" fontId="0" fillId="0" borderId="0" xfId="0" applyAlignment="1" applyProtection="1">
      <alignment horizontal="center" vertical="center"/>
    </xf>
    <xf numFmtId="0" fontId="52" fillId="0" borderId="7"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9" fillId="2" borderId="53" xfId="0" applyFont="1" applyFill="1" applyBorder="1" applyAlignment="1" applyProtection="1">
      <alignment horizontal="center" vertical="center" wrapText="1"/>
    </xf>
    <xf numFmtId="0" fontId="9" fillId="2" borderId="62" xfId="0" applyFont="1" applyFill="1" applyBorder="1" applyAlignment="1" applyProtection="1">
      <alignment horizontal="center" vertical="center" wrapText="1"/>
    </xf>
    <xf numFmtId="0" fontId="9" fillId="2" borderId="78"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75" fillId="0" borderId="12" xfId="0" applyNumberFormat="1" applyFont="1" applyBorder="1" applyAlignment="1">
      <alignment horizontal="center" vertical="center" wrapText="1"/>
    </xf>
    <xf numFmtId="0" fontId="75" fillId="0" borderId="12" xfId="0" applyNumberFormat="1" applyFont="1" applyBorder="1" applyAlignment="1">
      <alignment horizontal="center" vertical="center" shrinkToFit="1"/>
    </xf>
    <xf numFmtId="0" fontId="72" fillId="0" borderId="0" xfId="0" applyNumberFormat="1" applyFont="1" applyAlignment="1">
      <alignment vertical="center" shrinkToFit="1"/>
    </xf>
    <xf numFmtId="0" fontId="0" fillId="0" borderId="0" xfId="0">
      <alignment vertical="center"/>
    </xf>
    <xf numFmtId="0" fontId="121" fillId="0" borderId="0" xfId="0" applyFont="1">
      <alignment vertical="center"/>
    </xf>
    <xf numFmtId="0" fontId="2" fillId="4" borderId="12" xfId="1" applyFont="1" applyFill="1" applyBorder="1" applyAlignment="1" applyProtection="1">
      <alignment horizontal="center" vertical="center" wrapText="1"/>
    </xf>
    <xf numFmtId="0" fontId="0" fillId="0" borderId="0" xfId="0" applyAlignment="1">
      <alignment vertical="top"/>
    </xf>
    <xf numFmtId="0" fontId="123" fillId="14" borderId="0" xfId="0" applyFont="1" applyFill="1" applyAlignment="1">
      <alignment horizontal="center" vertical="top"/>
    </xf>
    <xf numFmtId="49" fontId="75" fillId="0" borderId="12" xfId="0" applyNumberFormat="1" applyFont="1" applyBorder="1" applyAlignment="1">
      <alignment horizontal="center" vertical="center" shrinkToFit="1"/>
    </xf>
    <xf numFmtId="14" fontId="75" fillId="0" borderId="12" xfId="0" applyNumberFormat="1" applyFont="1" applyBorder="1" applyAlignment="1">
      <alignment horizontal="center" vertical="center" shrinkToFit="1"/>
    </xf>
    <xf numFmtId="180" fontId="75" fillId="0" borderId="12" xfId="0" applyNumberFormat="1" applyFont="1" applyBorder="1" applyAlignment="1">
      <alignment horizontal="center" vertical="center" shrinkToFit="1"/>
    </xf>
    <xf numFmtId="0" fontId="5" fillId="0" borderId="36" xfId="0" applyFont="1" applyBorder="1" applyAlignment="1" applyProtection="1">
      <alignment horizontal="center" vertical="center"/>
    </xf>
    <xf numFmtId="0" fontId="22" fillId="4" borderId="36" xfId="1" applyFont="1" applyFill="1" applyBorder="1" applyAlignment="1" applyProtection="1">
      <alignment horizontal="center" vertical="center" wrapText="1"/>
    </xf>
    <xf numFmtId="0" fontId="118" fillId="0" borderId="86" xfId="0" applyFont="1" applyBorder="1" applyAlignment="1" applyProtection="1">
      <alignment horizontal="center" vertical="center" wrapText="1"/>
      <protection locked="0"/>
    </xf>
    <xf numFmtId="0" fontId="2" fillId="13" borderId="0" xfId="0" applyFont="1" applyFill="1" applyAlignment="1">
      <alignment horizontal="center" vertical="center"/>
    </xf>
    <xf numFmtId="49" fontId="2" fillId="13" borderId="0" xfId="0" applyNumberFormat="1" applyFont="1" applyFill="1" applyAlignment="1">
      <alignment horizontal="center" vertical="center"/>
    </xf>
    <xf numFmtId="14" fontId="2" fillId="13" borderId="0" xfId="0" applyNumberFormat="1" applyFont="1" applyFill="1" applyAlignment="1">
      <alignment horizontal="center" vertical="center"/>
    </xf>
    <xf numFmtId="0" fontId="2" fillId="0" borderId="0" xfId="0" applyFont="1" applyAlignment="1">
      <alignment horizontal="center" vertical="center"/>
    </xf>
    <xf numFmtId="0" fontId="2" fillId="13" borderId="0" xfId="0" applyNumberFormat="1" applyFont="1" applyFill="1" applyAlignment="1">
      <alignment horizontal="center" vertical="center"/>
    </xf>
    <xf numFmtId="0" fontId="124" fillId="0" borderId="12" xfId="0" applyNumberFormat="1" applyFont="1" applyBorder="1" applyAlignment="1">
      <alignment horizontal="center" vertical="center" shrinkToFit="1"/>
    </xf>
    <xf numFmtId="0" fontId="125" fillId="0" borderId="12" xfId="0" applyNumberFormat="1" applyFont="1" applyBorder="1" applyAlignment="1">
      <alignment horizontal="center" vertical="center" shrinkToFit="1"/>
    </xf>
    <xf numFmtId="0" fontId="44" fillId="4" borderId="34" xfId="0" applyFont="1" applyFill="1" applyBorder="1" applyAlignment="1" applyProtection="1">
      <alignment horizontal="center" vertical="center" wrapText="1"/>
    </xf>
    <xf numFmtId="0" fontId="22" fillId="4" borderId="30" xfId="0" applyFont="1" applyFill="1" applyBorder="1" applyAlignment="1" applyProtection="1">
      <alignment horizontal="center" vertical="center" wrapText="1"/>
    </xf>
    <xf numFmtId="0" fontId="22" fillId="4" borderId="95" xfId="0" applyFont="1" applyFill="1" applyBorder="1" applyAlignment="1" applyProtection="1">
      <alignment horizontal="center" vertical="center" wrapText="1"/>
    </xf>
    <xf numFmtId="0" fontId="22" fillId="4" borderId="96" xfId="0" applyFont="1" applyFill="1" applyBorder="1" applyAlignment="1" applyProtection="1">
      <alignment horizontal="center" vertical="center" wrapText="1"/>
    </xf>
    <xf numFmtId="0" fontId="22" fillId="4" borderId="97" xfId="0" applyFont="1" applyFill="1" applyBorder="1" applyAlignment="1" applyProtection="1">
      <alignment horizontal="center" vertical="center" wrapText="1"/>
    </xf>
    <xf numFmtId="14" fontId="22" fillId="4" borderId="34" xfId="0" applyNumberFormat="1" applyFont="1" applyFill="1" applyBorder="1" applyAlignment="1" applyProtection="1">
      <alignment horizontal="center" vertical="center" wrapText="1"/>
    </xf>
    <xf numFmtId="0" fontId="22" fillId="4" borderId="34" xfId="0" applyFont="1" applyFill="1" applyBorder="1" applyAlignment="1" applyProtection="1">
      <alignment horizontal="center" vertical="center" wrapText="1"/>
    </xf>
    <xf numFmtId="0" fontId="22" fillId="4" borderId="95" xfId="0" applyFont="1" applyFill="1" applyBorder="1" applyAlignment="1" applyProtection="1">
      <alignment vertical="center" wrapText="1"/>
    </xf>
    <xf numFmtId="0" fontId="22" fillId="4" borderId="97" xfId="0" applyFont="1" applyFill="1" applyBorder="1" applyAlignment="1" applyProtection="1">
      <alignment vertical="center" wrapText="1"/>
    </xf>
    <xf numFmtId="0" fontId="22" fillId="4" borderId="36" xfId="0" applyFont="1" applyFill="1" applyBorder="1" applyAlignment="1" applyProtection="1">
      <alignment vertical="center" wrapText="1"/>
    </xf>
    <xf numFmtId="0" fontId="32" fillId="4" borderId="36" xfId="1" applyFont="1" applyFill="1" applyBorder="1" applyAlignment="1" applyProtection="1">
      <alignment vertical="center" wrapText="1"/>
    </xf>
    <xf numFmtId="0" fontId="22" fillId="4" borderId="95" xfId="1" applyFont="1" applyFill="1" applyBorder="1" applyAlignment="1" applyProtection="1">
      <alignment horizontal="center" vertical="center" wrapText="1"/>
    </xf>
    <xf numFmtId="0" fontId="22" fillId="4" borderId="98" xfId="0" applyFont="1" applyFill="1" applyBorder="1" applyAlignment="1" applyProtection="1">
      <alignment horizontal="center" vertical="center" wrapText="1"/>
    </xf>
    <xf numFmtId="0" fontId="22" fillId="4" borderId="96" xfId="1" applyFont="1" applyFill="1" applyBorder="1" applyAlignment="1" applyProtection="1">
      <alignment vertical="center" wrapText="1"/>
    </xf>
    <xf numFmtId="0" fontId="22" fillId="4" borderId="96" xfId="1" applyFont="1" applyFill="1" applyBorder="1" applyAlignment="1" applyProtection="1">
      <alignment horizontal="center" vertical="center" wrapText="1"/>
    </xf>
    <xf numFmtId="0" fontId="22" fillId="4" borderId="99" xfId="1" applyFont="1" applyFill="1" applyBorder="1" applyAlignment="1" applyProtection="1">
      <alignment horizontal="center" vertical="center" wrapText="1"/>
    </xf>
    <xf numFmtId="0" fontId="22" fillId="4" borderId="97" xfId="1" applyFont="1" applyFill="1" applyBorder="1" applyAlignment="1" applyProtection="1">
      <alignment horizontal="center" vertical="center" wrapText="1"/>
    </xf>
    <xf numFmtId="0" fontId="22" fillId="4" borderId="34" xfId="1" applyFont="1" applyFill="1" applyBorder="1" applyAlignment="1" applyProtection="1">
      <alignment horizontal="center" vertical="center" wrapText="1"/>
    </xf>
    <xf numFmtId="0" fontId="22" fillId="4" borderId="48" xfId="1" applyFont="1" applyFill="1" applyBorder="1" applyAlignment="1" applyProtection="1">
      <alignment horizontal="center" vertical="center" wrapText="1"/>
    </xf>
    <xf numFmtId="0" fontId="22" fillId="4" borderId="100" xfId="1" applyFont="1" applyFill="1" applyBorder="1" applyAlignment="1" applyProtection="1">
      <alignment horizontal="center" vertical="center" wrapText="1"/>
    </xf>
    <xf numFmtId="179" fontId="22" fillId="4" borderId="81" xfId="1" applyNumberFormat="1" applyFont="1" applyFill="1" applyBorder="1" applyAlignment="1" applyProtection="1">
      <alignment horizontal="center" vertical="center" wrapText="1"/>
    </xf>
    <xf numFmtId="0" fontId="22" fillId="4" borderId="81" xfId="1" applyFont="1" applyFill="1" applyBorder="1" applyAlignment="1" applyProtection="1">
      <alignment horizontal="center" vertical="center" wrapText="1"/>
    </xf>
    <xf numFmtId="0" fontId="22" fillId="4" borderId="82" xfId="1" applyFont="1" applyFill="1" applyBorder="1" applyAlignment="1" applyProtection="1">
      <alignment horizontal="center" vertical="center" wrapText="1"/>
    </xf>
    <xf numFmtId="0" fontId="22" fillId="4" borderId="36" xfId="0" applyFont="1" applyFill="1" applyBorder="1" applyAlignment="1" applyProtection="1">
      <alignment horizontal="center" vertical="center" wrapText="1"/>
    </xf>
    <xf numFmtId="0" fontId="22" fillId="5" borderId="96" xfId="0" applyFont="1" applyFill="1" applyBorder="1" applyAlignment="1" applyProtection="1">
      <alignment vertical="center" wrapText="1"/>
    </xf>
    <xf numFmtId="0" fontId="22" fillId="4" borderId="96" xfId="1" applyNumberFormat="1" applyFont="1" applyFill="1" applyBorder="1" applyAlignment="1" applyProtection="1">
      <alignment horizontal="center" vertical="center" wrapText="1"/>
    </xf>
    <xf numFmtId="0" fontId="22" fillId="4" borderId="99" xfId="1" applyFont="1" applyFill="1" applyBorder="1" applyAlignment="1" applyProtection="1">
      <alignment vertical="center" wrapText="1"/>
    </xf>
    <xf numFmtId="49" fontId="43" fillId="0" borderId="102" xfId="0" applyNumberFormat="1" applyFont="1" applyBorder="1" applyAlignment="1" applyProtection="1">
      <alignment horizontal="center" vertical="center" wrapText="1"/>
      <protection locked="0"/>
    </xf>
    <xf numFmtId="0" fontId="45" fillId="0" borderId="86" xfId="0" applyFont="1" applyBorder="1" applyAlignment="1" applyProtection="1">
      <alignment horizontal="center" vertical="center" wrapText="1"/>
      <protection locked="0"/>
    </xf>
    <xf numFmtId="0" fontId="23" fillId="0" borderId="103" xfId="0" applyFont="1" applyBorder="1" applyAlignment="1" applyProtection="1">
      <alignment horizontal="center" vertical="center" wrapText="1"/>
      <protection locked="0"/>
    </xf>
    <xf numFmtId="0" fontId="23" fillId="0" borderId="101" xfId="0" applyFont="1" applyBorder="1" applyAlignment="1" applyProtection="1">
      <alignment horizontal="center" vertical="center" wrapText="1"/>
      <protection locked="0"/>
    </xf>
    <xf numFmtId="0" fontId="23" fillId="0" borderId="102" xfId="0" applyFont="1" applyBorder="1" applyAlignment="1" applyProtection="1">
      <alignment horizontal="center" vertical="center" wrapText="1"/>
      <protection locked="0"/>
    </xf>
    <xf numFmtId="14" fontId="23" fillId="0" borderId="104" xfId="0" applyNumberFormat="1" applyFont="1" applyBorder="1" applyAlignment="1" applyProtection="1">
      <alignment horizontal="center" vertical="center" wrapText="1"/>
      <protection locked="0"/>
    </xf>
    <xf numFmtId="14" fontId="23" fillId="0" borderId="86" xfId="0" applyNumberFormat="1" applyFont="1" applyBorder="1" applyAlignment="1" applyProtection="1">
      <alignment horizontal="center" vertical="center" wrapText="1"/>
      <protection locked="0"/>
    </xf>
    <xf numFmtId="0" fontId="22" fillId="4" borderId="86" xfId="0" applyFont="1" applyFill="1" applyBorder="1" applyAlignment="1" applyProtection="1">
      <alignment horizontal="center" vertical="center" wrapText="1"/>
      <protection locked="0"/>
    </xf>
    <xf numFmtId="0" fontId="23" fillId="0" borderId="101" xfId="0" applyFont="1" applyBorder="1" applyAlignment="1" applyProtection="1">
      <alignment vertical="center" wrapText="1"/>
      <protection locked="0"/>
    </xf>
    <xf numFmtId="0" fontId="23" fillId="0" borderId="104" xfId="0" applyFont="1" applyBorder="1" applyAlignment="1" applyProtection="1">
      <alignment vertical="center" wrapText="1"/>
      <protection locked="0"/>
    </xf>
    <xf numFmtId="49" fontId="23" fillId="0" borderId="86" xfId="0" applyNumberFormat="1" applyFont="1" applyBorder="1" applyAlignment="1" applyProtection="1">
      <alignment vertical="center" wrapText="1"/>
      <protection locked="0"/>
    </xf>
    <xf numFmtId="0" fontId="23" fillId="0" borderId="86" xfId="0" applyFont="1" applyBorder="1" applyAlignment="1" applyProtection="1">
      <alignment vertical="center" wrapText="1"/>
      <protection locked="0"/>
    </xf>
    <xf numFmtId="178" fontId="23" fillId="0" borderId="105" xfId="0" applyNumberFormat="1" applyFont="1" applyBorder="1" applyAlignment="1" applyProtection="1">
      <alignment horizontal="center" vertical="center" wrapText="1"/>
      <protection locked="0"/>
    </xf>
    <xf numFmtId="178" fontId="23" fillId="0" borderId="102" xfId="0" applyNumberFormat="1" applyFont="1" applyBorder="1" applyAlignment="1" applyProtection="1">
      <alignment horizontal="center" vertical="center" wrapText="1"/>
      <protection locked="0"/>
    </xf>
    <xf numFmtId="178" fontId="23" fillId="0" borderId="104" xfId="0" applyNumberFormat="1" applyFont="1" applyBorder="1" applyAlignment="1" applyProtection="1">
      <alignment horizontal="center" vertical="center" wrapText="1"/>
      <protection locked="0"/>
    </xf>
    <xf numFmtId="178" fontId="23" fillId="0" borderId="101" xfId="0" applyNumberFormat="1" applyFont="1" applyBorder="1" applyAlignment="1" applyProtection="1">
      <alignment horizontal="center" vertical="center" wrapText="1"/>
      <protection locked="0"/>
    </xf>
    <xf numFmtId="0" fontId="23" fillId="0" borderId="102" xfId="0" applyFont="1" applyBorder="1" applyAlignment="1" applyProtection="1">
      <alignment vertical="center" wrapText="1"/>
      <protection locked="0"/>
    </xf>
    <xf numFmtId="0" fontId="23" fillId="0" borderId="106" xfId="0" applyFont="1" applyBorder="1" applyAlignment="1" applyProtection="1">
      <alignment horizontal="center" vertical="center" wrapText="1"/>
      <protection locked="0"/>
    </xf>
    <xf numFmtId="0" fontId="23" fillId="0" borderId="104" xfId="0" applyFont="1" applyBorder="1" applyAlignment="1" applyProtection="1">
      <alignment horizontal="center" vertical="center" wrapText="1"/>
      <protection locked="0"/>
    </xf>
    <xf numFmtId="0" fontId="23" fillId="0" borderId="86" xfId="0" applyFont="1" applyBorder="1" applyAlignment="1" applyProtection="1">
      <alignment horizontal="center" vertical="center" wrapText="1"/>
      <protection locked="0"/>
    </xf>
    <xf numFmtId="0" fontId="23" fillId="0" borderId="105" xfId="0" applyFont="1" applyBorder="1" applyAlignment="1" applyProtection="1">
      <alignment horizontal="center" vertical="center" wrapText="1"/>
      <protection locked="0"/>
    </xf>
    <xf numFmtId="179" fontId="23" fillId="0" borderId="102" xfId="0" applyNumberFormat="1" applyFont="1" applyBorder="1" applyAlignment="1" applyProtection="1">
      <alignment horizontal="center" vertical="center" wrapText="1"/>
      <protection locked="0"/>
    </xf>
    <xf numFmtId="178" fontId="23" fillId="0" borderId="86" xfId="0" applyNumberFormat="1" applyFont="1" applyBorder="1" applyAlignment="1" applyProtection="1">
      <alignment horizontal="center" vertical="center" wrapText="1"/>
      <protection locked="0"/>
    </xf>
    <xf numFmtId="0" fontId="23" fillId="3" borderId="102" xfId="0" applyFont="1" applyFill="1" applyBorder="1" applyAlignment="1" applyProtection="1">
      <alignment horizontal="center" vertical="center" wrapText="1"/>
      <protection locked="0"/>
    </xf>
    <xf numFmtId="0" fontId="23" fillId="3" borderId="102" xfId="0" applyFont="1" applyFill="1" applyBorder="1" applyAlignment="1" applyProtection="1">
      <alignment vertical="center" wrapText="1"/>
      <protection locked="0"/>
    </xf>
    <xf numFmtId="0" fontId="23" fillId="3" borderId="104" xfId="0" applyFont="1" applyFill="1" applyBorder="1" applyAlignment="1" applyProtection="1">
      <alignment vertical="center" wrapText="1"/>
      <protection locked="0"/>
    </xf>
    <xf numFmtId="0" fontId="22" fillId="4" borderId="107" xfId="0" applyFont="1" applyFill="1" applyBorder="1" applyAlignment="1" applyProtection="1">
      <alignment horizontal="center" vertical="center" wrapText="1"/>
      <protection locked="0"/>
    </xf>
    <xf numFmtId="49" fontId="43" fillId="0" borderId="101" xfId="0" applyNumberFormat="1" applyFont="1" applyBorder="1" applyAlignment="1" applyProtection="1">
      <alignment horizontal="center" vertical="center" wrapText="1"/>
      <protection locked="0"/>
    </xf>
    <xf numFmtId="49" fontId="43" fillId="0" borderId="104" xfId="0" applyNumberFormat="1" applyFont="1" applyBorder="1" applyAlignment="1" applyProtection="1">
      <alignment horizontal="center" vertical="center" wrapText="1"/>
      <protection locked="0"/>
    </xf>
    <xf numFmtId="49" fontId="43" fillId="0" borderId="105" xfId="0"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xf>
    <xf numFmtId="0" fontId="6" fillId="0" borderId="26" xfId="0" applyFont="1" applyBorder="1" applyAlignment="1" applyProtection="1">
      <alignment horizontal="center" vertical="center"/>
    </xf>
    <xf numFmtId="0" fontId="40" fillId="2" borderId="9" xfId="0" applyFont="1" applyFill="1" applyBorder="1" applyAlignment="1" applyProtection="1">
      <alignment horizontal="center" vertical="center" wrapText="1"/>
    </xf>
    <xf numFmtId="49" fontId="22" fillId="0" borderId="101" xfId="0" applyNumberFormat="1" applyFont="1" applyBorder="1" applyAlignment="1" applyProtection="1">
      <alignment horizontal="center" vertical="center" wrapText="1"/>
      <protection locked="0"/>
    </xf>
    <xf numFmtId="0" fontId="22" fillId="4" borderId="94" xfId="0" applyFont="1" applyFill="1" applyBorder="1" applyAlignment="1" applyProtection="1">
      <alignment horizontal="center" vertical="center" wrapText="1"/>
    </xf>
    <xf numFmtId="0" fontId="22" fillId="4" borderId="48" xfId="0" applyFont="1" applyFill="1" applyBorder="1" applyAlignment="1" applyProtection="1">
      <alignment horizontal="center" vertical="center" wrapText="1"/>
    </xf>
    <xf numFmtId="0" fontId="22" fillId="4" borderId="82" xfId="0" applyFont="1" applyFill="1" applyBorder="1" applyAlignment="1" applyProtection="1">
      <alignment horizontal="center" vertical="center" wrapText="1"/>
    </xf>
    <xf numFmtId="0" fontId="22" fillId="4" borderId="81" xfId="0" applyFont="1" applyFill="1" applyBorder="1" applyAlignment="1" applyProtection="1">
      <alignment horizontal="center" vertical="center" wrapText="1"/>
    </xf>
    <xf numFmtId="180" fontId="22" fillId="4" borderId="82" xfId="0" applyNumberFormat="1" applyFont="1" applyFill="1" applyBorder="1" applyAlignment="1" applyProtection="1">
      <alignment horizontal="center" vertical="center" wrapText="1"/>
    </xf>
    <xf numFmtId="180" fontId="22" fillId="4" borderId="0" xfId="0" applyNumberFormat="1"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42" fillId="2" borderId="21" xfId="0" applyFont="1" applyFill="1" applyBorder="1" applyAlignment="1" applyProtection="1">
      <alignment horizontal="center" vertical="center" wrapText="1"/>
    </xf>
    <xf numFmtId="0" fontId="9" fillId="2" borderId="108"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22" fillId="4" borderId="104" xfId="0" applyNumberFormat="1" applyFont="1" applyFill="1" applyBorder="1" applyAlignment="1" applyProtection="1">
      <alignment horizontal="center" vertical="center" wrapText="1"/>
      <protection locked="0"/>
    </xf>
    <xf numFmtId="176" fontId="126" fillId="0" borderId="0" xfId="0" applyNumberFormat="1" applyFont="1" applyAlignment="1" applyProtection="1">
      <alignment horizontal="left" vertical="center"/>
    </xf>
    <xf numFmtId="0" fontId="9" fillId="2" borderId="61" xfId="0" applyFont="1" applyFill="1" applyBorder="1" applyAlignment="1" applyProtection="1">
      <alignment horizontal="center" vertical="center" wrapText="1"/>
    </xf>
    <xf numFmtId="0" fontId="9" fillId="2" borderId="54" xfId="0" applyFont="1" applyFill="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94" fillId="12" borderId="12" xfId="0" applyFont="1" applyFill="1" applyBorder="1" applyAlignment="1">
      <alignment vertical="center" wrapText="1"/>
    </xf>
    <xf numFmtId="0" fontId="9" fillId="2" borderId="12" xfId="0"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92" xfId="0" applyBorder="1" applyAlignment="1" applyProtection="1">
      <alignment horizontal="center" vertical="center"/>
    </xf>
    <xf numFmtId="0" fontId="0" fillId="0" borderId="93" xfId="0" applyBorder="1" applyAlignment="1" applyProtection="1">
      <alignment horizontal="center" vertical="center"/>
    </xf>
    <xf numFmtId="0" fontId="6" fillId="10" borderId="6" xfId="0" applyFont="1" applyFill="1" applyBorder="1" applyAlignment="1" applyProtection="1">
      <alignment horizontal="center" vertical="center"/>
    </xf>
    <xf numFmtId="0" fontId="6" fillId="10" borderId="10" xfId="0" applyFont="1" applyFill="1" applyBorder="1" applyAlignment="1" applyProtection="1">
      <alignment horizontal="center" vertical="center"/>
    </xf>
    <xf numFmtId="0" fontId="6" fillId="10" borderId="14" xfId="0" applyFont="1" applyFill="1" applyBorder="1" applyAlignment="1" applyProtection="1">
      <alignment horizontal="center" vertical="center"/>
    </xf>
    <xf numFmtId="0" fontId="47" fillId="10" borderId="9" xfId="0" applyFont="1" applyFill="1" applyBorder="1" applyAlignment="1" applyProtection="1">
      <alignment horizontal="center" vertical="center" wrapText="1"/>
    </xf>
    <xf numFmtId="0" fontId="47" fillId="10" borderId="12" xfId="0" applyFont="1" applyFill="1" applyBorder="1" applyAlignment="1" applyProtection="1">
      <alignment horizontal="center" vertical="center" wrapText="1"/>
    </xf>
    <xf numFmtId="0" fontId="39" fillId="10" borderId="12" xfId="0" applyFont="1" applyFill="1" applyBorder="1" applyAlignment="1" applyProtection="1">
      <alignment horizontal="center" vertical="center" wrapText="1"/>
    </xf>
    <xf numFmtId="0" fontId="39" fillId="10" borderId="26" xfId="0" applyFont="1" applyFill="1" applyBorder="1" applyAlignment="1" applyProtection="1">
      <alignment horizontal="center" vertical="center" wrapText="1"/>
    </xf>
    <xf numFmtId="0" fontId="39" fillId="10" borderId="27" xfId="0" applyFont="1" applyFill="1" applyBorder="1" applyAlignment="1" applyProtection="1">
      <alignment horizontal="center" vertical="center" wrapText="1"/>
    </xf>
    <xf numFmtId="0" fontId="39" fillId="0" borderId="12" xfId="0" applyFont="1" applyBorder="1" applyAlignment="1" applyProtection="1">
      <alignment horizontal="center" vertical="center" wrapText="1"/>
    </xf>
    <xf numFmtId="0" fontId="39" fillId="0" borderId="26" xfId="0" applyFont="1" applyBorder="1" applyAlignment="1" applyProtection="1">
      <alignment horizontal="center" vertical="center" wrapText="1"/>
    </xf>
    <xf numFmtId="0" fontId="46" fillId="10" borderId="23" xfId="0" applyFont="1" applyFill="1" applyBorder="1" applyAlignment="1" applyProtection="1">
      <alignment horizontal="center" vertical="center" wrapText="1"/>
    </xf>
    <xf numFmtId="0" fontId="38" fillId="10" borderId="24" xfId="0" applyFont="1" applyFill="1" applyBorder="1" applyAlignment="1" applyProtection="1">
      <alignment horizontal="center" vertical="center" wrapText="1"/>
    </xf>
    <xf numFmtId="0" fontId="38" fillId="10" borderId="25" xfId="0" applyFont="1" applyFill="1" applyBorder="1" applyAlignment="1" applyProtection="1">
      <alignment horizontal="center" vertical="center" wrapText="1"/>
    </xf>
    <xf numFmtId="0" fontId="46" fillId="10" borderId="49" xfId="0" applyFont="1" applyFill="1" applyBorder="1" applyAlignment="1" applyProtection="1">
      <alignment horizontal="center" vertical="center" wrapText="1"/>
    </xf>
    <xf numFmtId="0" fontId="38" fillId="10" borderId="31" xfId="0" applyFont="1" applyFill="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6" fillId="10" borderId="73" xfId="0" applyFont="1" applyFill="1" applyBorder="1" applyAlignment="1" applyProtection="1">
      <alignment horizontal="center" vertical="center" wrapText="1"/>
    </xf>
    <xf numFmtId="0" fontId="6" fillId="10" borderId="16" xfId="0" applyFont="1" applyFill="1" applyBorder="1" applyAlignment="1" applyProtection="1">
      <alignment horizontal="center" vertical="center"/>
    </xf>
    <xf numFmtId="0" fontId="6" fillId="10" borderId="89" xfId="0" applyFont="1" applyFill="1" applyBorder="1" applyAlignment="1" applyProtection="1">
      <alignment horizontal="center" vertical="center"/>
    </xf>
    <xf numFmtId="0" fontId="6" fillId="10" borderId="23" xfId="0" applyFont="1" applyFill="1" applyBorder="1" applyAlignment="1" applyProtection="1">
      <alignment horizontal="center" vertical="center" wrapText="1"/>
    </xf>
    <xf numFmtId="0" fontId="39" fillId="0" borderId="31"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27"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4" xfId="0" applyFont="1" applyBorder="1" applyAlignment="1" applyProtection="1">
      <alignment horizontal="center" vertical="center"/>
    </xf>
    <xf numFmtId="0" fontId="9" fillId="2" borderId="53" xfId="0" applyFont="1" applyFill="1" applyBorder="1" applyAlignment="1" applyProtection="1">
      <alignment horizontal="center" vertical="center" wrapText="1"/>
    </xf>
    <xf numFmtId="0" fontId="9" fillId="2" borderId="52" xfId="0" applyFont="1" applyFill="1" applyBorder="1" applyAlignment="1" applyProtection="1">
      <alignment horizontal="center" vertical="center" wrapText="1"/>
    </xf>
    <xf numFmtId="0" fontId="9" fillId="2" borderId="62" xfId="0" applyFont="1" applyFill="1" applyBorder="1" applyAlignment="1" applyProtection="1">
      <alignment horizontal="center" vertical="center" wrapText="1"/>
    </xf>
    <xf numFmtId="0" fontId="9" fillId="2" borderId="60" xfId="0" applyFont="1" applyFill="1" applyBorder="1" applyAlignment="1" applyProtection="1">
      <alignment horizontal="center" vertical="center" wrapText="1"/>
    </xf>
    <xf numFmtId="0" fontId="5" fillId="0" borderId="2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3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9" fillId="2" borderId="84" xfId="0" applyFont="1" applyFill="1" applyBorder="1" applyAlignment="1" applyProtection="1">
      <alignment horizontal="center" vertical="center" wrapText="1"/>
    </xf>
    <xf numFmtId="0" fontId="9" fillId="2" borderId="85" xfId="0" applyFont="1" applyFill="1" applyBorder="1" applyAlignment="1" applyProtection="1">
      <alignment horizontal="center" vertical="center" wrapText="1"/>
    </xf>
    <xf numFmtId="0" fontId="10" fillId="0" borderId="23"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5" fillId="0" borderId="5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108" xfId="0" applyFont="1" applyBorder="1" applyAlignment="1" applyProtection="1">
      <alignment horizontal="center" vertical="center"/>
    </xf>
    <xf numFmtId="0" fontId="37" fillId="0" borderId="23" xfId="0" applyFont="1" applyBorder="1" applyAlignment="1" applyProtection="1">
      <alignment horizontal="center" vertical="center"/>
    </xf>
    <xf numFmtId="0" fontId="38" fillId="0" borderId="25" xfId="0" applyFont="1" applyBorder="1" applyAlignment="1" applyProtection="1">
      <alignment horizontal="center" vertical="center"/>
    </xf>
    <xf numFmtId="0" fontId="37" fillId="0" borderId="24" xfId="0" applyFont="1" applyBorder="1" applyAlignment="1" applyProtection="1">
      <alignment horizontal="center" vertical="center"/>
    </xf>
    <xf numFmtId="0" fontId="38" fillId="0" borderId="24"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6" xfId="0" applyFont="1" applyBorder="1" applyAlignment="1" applyProtection="1">
      <alignment horizontal="center" vertical="center"/>
    </xf>
    <xf numFmtId="0" fontId="39" fillId="0" borderId="3" xfId="0" applyFont="1" applyBorder="1" applyAlignment="1" applyProtection="1">
      <alignment horizontal="center" vertical="center"/>
    </xf>
    <xf numFmtId="0" fontId="6" fillId="0" borderId="12" xfId="0" applyFont="1" applyBorder="1" applyAlignment="1" applyProtection="1">
      <alignment horizontal="center" vertical="center"/>
    </xf>
    <xf numFmtId="0" fontId="39" fillId="0" borderId="12" xfId="0" applyFont="1" applyBorder="1" applyAlignment="1" applyProtection="1">
      <alignment horizontal="center" vertical="center"/>
    </xf>
    <xf numFmtId="0" fontId="9" fillId="2" borderId="61" xfId="0" applyFont="1" applyFill="1" applyBorder="1" applyAlignment="1" applyProtection="1">
      <alignment horizontal="center" vertical="center" wrapText="1"/>
    </xf>
    <xf numFmtId="0" fontId="9" fillId="2" borderId="54" xfId="0" applyFont="1" applyFill="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5"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36"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67"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9" fillId="2" borderId="71" xfId="0" applyFont="1" applyFill="1" applyBorder="1" applyAlignment="1" applyProtection="1">
      <alignment horizontal="center" vertical="center" wrapText="1"/>
    </xf>
    <xf numFmtId="0" fontId="9" fillId="2" borderId="72" xfId="0" applyFont="1" applyFill="1" applyBorder="1" applyAlignment="1" applyProtection="1">
      <alignment horizontal="center" vertical="center" wrapText="1"/>
    </xf>
    <xf numFmtId="0" fontId="38" fillId="0" borderId="30" xfId="0" applyFont="1" applyBorder="1" applyAlignment="1" applyProtection="1">
      <alignment horizontal="center" vertical="center"/>
    </xf>
    <xf numFmtId="0" fontId="0" fillId="0" borderId="109" xfId="0" applyBorder="1" applyAlignment="1" applyProtection="1">
      <alignment horizontal="center" vertical="center"/>
    </xf>
    <xf numFmtId="0" fontId="0" fillId="0" borderId="110" xfId="0" applyBorder="1" applyAlignment="1" applyProtection="1">
      <alignment horizontal="center" vertical="center"/>
    </xf>
    <xf numFmtId="0" fontId="5" fillId="0" borderId="34" xfId="0" applyFont="1" applyBorder="1" applyAlignment="1" applyProtection="1">
      <alignment horizontal="center" vertical="center"/>
    </xf>
    <xf numFmtId="0" fontId="5" fillId="0" borderId="2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80" xfId="0" applyFont="1" applyBorder="1" applyAlignment="1" applyProtection="1">
      <alignment horizontal="center" vertical="center"/>
    </xf>
    <xf numFmtId="0" fontId="5" fillId="0" borderId="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12"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0" fillId="0" borderId="73" xfId="0" applyBorder="1" applyAlignment="1">
      <alignment horizontal="center" vertical="center"/>
    </xf>
    <xf numFmtId="0" fontId="0" fillId="0" borderId="22" xfId="0" applyBorder="1" applyAlignment="1">
      <alignment horizontal="center" vertical="center"/>
    </xf>
    <xf numFmtId="0" fontId="5" fillId="0" borderId="33" xfId="0" applyFont="1" applyBorder="1" applyAlignment="1" applyProtection="1">
      <alignment horizontal="center" vertical="center" wrapText="1"/>
    </xf>
    <xf numFmtId="0" fontId="0" fillId="0" borderId="16" xfId="0" applyBorder="1" applyAlignment="1">
      <alignment horizontal="center" vertical="center" wrapText="1"/>
    </xf>
    <xf numFmtId="0" fontId="9" fillId="2" borderId="78" xfId="0" applyFont="1" applyFill="1" applyBorder="1" applyAlignment="1" applyProtection="1">
      <alignment horizontal="center" vertical="center" wrapText="1"/>
    </xf>
    <xf numFmtId="0" fontId="9" fillId="2" borderId="70" xfId="0" applyFont="1" applyFill="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5" fillId="0" borderId="75"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73" xfId="0" applyFont="1" applyBorder="1" applyAlignment="1" applyProtection="1">
      <alignment horizontal="center" vertical="center" wrapText="1"/>
    </xf>
    <xf numFmtId="0" fontId="0" fillId="0" borderId="69" xfId="0" applyBorder="1" applyAlignment="1">
      <alignment horizontal="center" vertical="center" wrapText="1"/>
    </xf>
    <xf numFmtId="0" fontId="9" fillId="2" borderId="44" xfId="0" applyFont="1" applyFill="1" applyBorder="1" applyAlignment="1" applyProtection="1">
      <alignment horizontal="center" vertical="center" wrapText="1"/>
    </xf>
    <xf numFmtId="0" fontId="9" fillId="2" borderId="74" xfId="0" applyFont="1" applyFill="1"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2" xfId="0" applyBorder="1" applyAlignment="1" applyProtection="1">
      <alignment horizontal="center" vertical="center" wrapText="1"/>
    </xf>
    <xf numFmtId="0" fontId="9" fillId="2" borderId="69" xfId="0" applyFont="1" applyFill="1" applyBorder="1" applyAlignment="1" applyProtection="1">
      <alignment horizontal="center" vertical="center" wrapText="1"/>
    </xf>
    <xf numFmtId="0" fontId="34" fillId="2" borderId="62" xfId="0" applyFont="1" applyFill="1" applyBorder="1" applyAlignment="1" applyProtection="1">
      <alignment horizontal="center" vertical="center" wrapText="1"/>
    </xf>
    <xf numFmtId="0" fontId="34" fillId="2" borderId="64" xfId="0" applyFont="1" applyFill="1" applyBorder="1" applyAlignment="1" applyProtection="1">
      <alignment horizontal="center" vertical="center" wrapText="1"/>
    </xf>
    <xf numFmtId="0" fontId="9" fillId="2" borderId="63" xfId="0" applyFont="1" applyFill="1" applyBorder="1" applyAlignment="1" applyProtection="1">
      <alignment horizontal="center" vertical="center"/>
    </xf>
    <xf numFmtId="0" fontId="9" fillId="2" borderId="64" xfId="0" applyFont="1" applyFill="1" applyBorder="1" applyAlignment="1" applyProtection="1">
      <alignment horizontal="center" vertical="center"/>
    </xf>
    <xf numFmtId="0" fontId="9" fillId="2" borderId="63" xfId="0" applyFont="1" applyFill="1" applyBorder="1" applyAlignment="1" applyProtection="1">
      <alignment horizontal="center" vertical="center" wrapText="1"/>
    </xf>
    <xf numFmtId="0" fontId="9" fillId="2" borderId="58" xfId="0" applyFont="1" applyFill="1" applyBorder="1" applyAlignment="1" applyProtection="1">
      <alignment horizontal="center" vertical="center" wrapText="1"/>
    </xf>
    <xf numFmtId="0" fontId="9" fillId="2" borderId="57" xfId="0" applyFont="1" applyFill="1" applyBorder="1" applyAlignment="1" applyProtection="1">
      <alignment horizontal="center" vertical="center" wrapText="1"/>
    </xf>
    <xf numFmtId="0" fontId="10" fillId="0" borderId="33"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27" xfId="0" applyFont="1" applyBorder="1" applyAlignment="1" applyProtection="1">
      <alignment horizontal="center" vertical="center"/>
    </xf>
    <xf numFmtId="0" fontId="9" fillId="2" borderId="74"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10" fillId="0" borderId="26" xfId="0" applyFont="1" applyBorder="1" applyAlignment="1" applyProtection="1">
      <alignment horizontal="center" vertical="center"/>
    </xf>
    <xf numFmtId="0" fontId="9" fillId="2" borderId="45" xfId="0" applyFont="1" applyFill="1" applyBorder="1" applyAlignment="1" applyProtection="1">
      <alignment horizontal="center" vertical="center" wrapText="1"/>
    </xf>
    <xf numFmtId="0" fontId="9" fillId="2" borderId="56" xfId="0" applyFont="1" applyFill="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55" xfId="0" applyFont="1" applyFill="1" applyBorder="1" applyAlignment="1" applyProtection="1">
      <alignment horizontal="center" vertical="center" wrapText="1"/>
    </xf>
    <xf numFmtId="0" fontId="94" fillId="12" borderId="38" xfId="0" applyFont="1" applyFill="1" applyBorder="1" applyAlignment="1">
      <alignment vertical="center" wrapText="1"/>
    </xf>
    <xf numFmtId="0" fontId="0" fillId="0" borderId="81" xfId="0" applyBorder="1" applyAlignment="1">
      <alignment vertical="center" wrapText="1"/>
    </xf>
    <xf numFmtId="0" fontId="0" fillId="0" borderId="15" xfId="0" applyBorder="1" applyAlignment="1">
      <alignment vertical="center" wrapText="1"/>
    </xf>
    <xf numFmtId="0" fontId="95" fillId="12" borderId="67" xfId="0" applyFont="1" applyFill="1" applyBorder="1" applyAlignment="1">
      <alignment vertical="center" wrapText="1"/>
    </xf>
    <xf numFmtId="0" fontId="0" fillId="0" borderId="88" xfId="0" applyBorder="1" applyAlignment="1">
      <alignment vertical="center" wrapText="1"/>
    </xf>
    <xf numFmtId="0" fontId="100" fillId="12" borderId="67" xfId="0" applyFont="1" applyFill="1" applyBorder="1" applyAlignment="1">
      <alignment vertical="center" wrapText="1"/>
    </xf>
    <xf numFmtId="0" fontId="96" fillId="12" borderId="75" xfId="0" applyFont="1" applyFill="1" applyBorder="1">
      <alignment vertical="center"/>
    </xf>
    <xf numFmtId="0" fontId="96" fillId="12" borderId="88" xfId="0" applyFont="1" applyFill="1" applyBorder="1">
      <alignment vertical="center"/>
    </xf>
    <xf numFmtId="0" fontId="96" fillId="12" borderId="77" xfId="0" applyFont="1" applyFill="1" applyBorder="1">
      <alignment vertical="center"/>
    </xf>
    <xf numFmtId="0" fontId="98" fillId="12" borderId="27" xfId="0" applyFont="1" applyFill="1" applyBorder="1">
      <alignment vertical="center"/>
    </xf>
    <xf numFmtId="0" fontId="94" fillId="12" borderId="16" xfId="0" applyFont="1" applyFill="1" applyBorder="1">
      <alignment vertical="center"/>
    </xf>
    <xf numFmtId="0" fontId="94" fillId="12" borderId="79" xfId="0" applyFont="1" applyFill="1" applyBorder="1">
      <alignment vertical="center"/>
    </xf>
    <xf numFmtId="0" fontId="95" fillId="12" borderId="27" xfId="0" applyFont="1" applyFill="1" applyBorder="1" applyAlignment="1">
      <alignment vertical="center" wrapText="1"/>
    </xf>
    <xf numFmtId="0" fontId="94" fillId="12" borderId="79" xfId="0" applyFont="1" applyFill="1" applyBorder="1" applyAlignment="1">
      <alignment vertical="center" wrapText="1"/>
    </xf>
    <xf numFmtId="0" fontId="92" fillId="12" borderId="38" xfId="0" applyFont="1" applyFill="1" applyBorder="1" applyAlignment="1">
      <alignment vertical="center" wrapText="1"/>
    </xf>
    <xf numFmtId="0" fontId="94" fillId="12" borderId="81" xfId="0" applyFont="1" applyFill="1" applyBorder="1" applyAlignment="1">
      <alignment vertical="center" wrapText="1"/>
    </xf>
    <xf numFmtId="0" fontId="94" fillId="12" borderId="15" xfId="0" applyFont="1" applyFill="1" applyBorder="1" applyAlignment="1">
      <alignment vertical="center" wrapText="1"/>
    </xf>
    <xf numFmtId="0" fontId="96" fillId="12" borderId="38" xfId="0" applyFont="1" applyFill="1" applyBorder="1" applyAlignment="1">
      <alignment vertical="center" wrapText="1"/>
    </xf>
    <xf numFmtId="0" fontId="96" fillId="12" borderId="81" xfId="0" applyFont="1" applyFill="1" applyBorder="1" applyAlignment="1">
      <alignment vertical="center" wrapText="1"/>
    </xf>
    <xf numFmtId="0" fontId="96" fillId="12" borderId="15" xfId="0" applyFont="1" applyFill="1" applyBorder="1" applyAlignment="1">
      <alignment vertical="center" wrapText="1"/>
    </xf>
    <xf numFmtId="0" fontId="98" fillId="12" borderId="27" xfId="0" applyFont="1" applyFill="1" applyBorder="1" applyAlignment="1">
      <alignment vertical="center" wrapText="1"/>
    </xf>
    <xf numFmtId="0" fontId="96" fillId="12" borderId="15" xfId="0" applyFont="1" applyFill="1" applyBorder="1">
      <alignment vertical="center"/>
    </xf>
    <xf numFmtId="0" fontId="94" fillId="12" borderId="16" xfId="0" applyFont="1" applyFill="1" applyBorder="1" applyAlignment="1">
      <alignment vertical="center" wrapText="1"/>
    </xf>
    <xf numFmtId="0" fontId="96" fillId="12" borderId="38" xfId="0" applyFont="1" applyFill="1" applyBorder="1">
      <alignment vertical="center"/>
    </xf>
    <xf numFmtId="0" fontId="96" fillId="12" borderId="81" xfId="0" applyFont="1" applyFill="1" applyBorder="1">
      <alignment vertical="center"/>
    </xf>
    <xf numFmtId="0" fontId="95" fillId="12" borderId="27" xfId="0" applyFont="1" applyFill="1" applyBorder="1">
      <alignment vertical="center"/>
    </xf>
    <xf numFmtId="0" fontId="97" fillId="12" borderId="27" xfId="0" applyFont="1" applyFill="1" applyBorder="1">
      <alignment vertical="center"/>
    </xf>
    <xf numFmtId="0" fontId="73" fillId="0" borderId="27" xfId="0" applyFont="1" applyBorder="1" applyAlignment="1">
      <alignment horizontal="center" vertical="center"/>
    </xf>
    <xf numFmtId="0" fontId="73" fillId="0" borderId="79" xfId="0" applyFont="1" applyBorder="1" applyAlignment="1">
      <alignment horizontal="center" vertical="center"/>
    </xf>
    <xf numFmtId="0" fontId="101" fillId="0" borderId="0" xfId="0" applyFont="1" applyFill="1" applyAlignment="1">
      <alignment horizontal="center" vertical="center"/>
    </xf>
    <xf numFmtId="0" fontId="102" fillId="0" borderId="0" xfId="0" applyFont="1" applyFill="1" applyAlignment="1">
      <alignment horizontal="center" vertical="center"/>
    </xf>
    <xf numFmtId="0" fontId="2" fillId="0" borderId="94" xfId="0" applyFont="1" applyBorder="1">
      <alignment vertical="center"/>
    </xf>
    <xf numFmtId="0" fontId="0" fillId="0" borderId="94" xfId="0" applyBorder="1">
      <alignment vertical="center"/>
    </xf>
    <xf numFmtId="0" fontId="95" fillId="0" borderId="38" xfId="0" applyNumberFormat="1" applyFont="1" applyBorder="1" applyAlignment="1">
      <alignment horizontal="center" vertical="center" shrinkToFit="1"/>
    </xf>
    <xf numFmtId="0" fontId="95" fillId="0" borderId="81" xfId="0" applyNumberFormat="1" applyFont="1" applyBorder="1" applyAlignment="1">
      <alignment horizontal="center" vertical="center" shrinkToFit="1"/>
    </xf>
    <xf numFmtId="0" fontId="95" fillId="0" borderId="15" xfId="0" applyNumberFormat="1" applyFont="1" applyBorder="1" applyAlignment="1">
      <alignment horizontal="center" vertical="center" shrinkToFit="1"/>
    </xf>
    <xf numFmtId="0" fontId="74" fillId="0" borderId="27" xfId="0" applyFont="1" applyBorder="1" applyAlignment="1">
      <alignment horizontal="center" vertical="center"/>
    </xf>
    <xf numFmtId="0" fontId="74" fillId="0" borderId="79" xfId="0" applyFont="1" applyBorder="1" applyAlignment="1">
      <alignment horizontal="center" vertical="center"/>
    </xf>
    <xf numFmtId="0" fontId="17" fillId="0" borderId="39" xfId="3" applyFont="1" applyBorder="1" applyAlignment="1">
      <alignment horizontal="center" vertical="center"/>
    </xf>
    <xf numFmtId="0" fontId="17" fillId="0" borderId="48" xfId="3" applyFont="1" applyBorder="1" applyAlignment="1">
      <alignment horizontal="center" vertical="center"/>
    </xf>
    <xf numFmtId="0" fontId="17" fillId="0" borderId="5" xfId="3" applyFont="1" applyBorder="1" applyAlignment="1">
      <alignment horizontal="center" vertical="center"/>
    </xf>
    <xf numFmtId="0" fontId="17" fillId="0" borderId="11" xfId="3" applyFont="1" applyBorder="1" applyAlignment="1">
      <alignment horizontal="center" vertical="center"/>
    </xf>
  </cellXfs>
  <cellStyles count="6">
    <cellStyle name="표준" xfId="0" builtinId="0"/>
    <cellStyle name="標準 2" xfId="2"/>
    <cellStyle name="標準 3" xfId="5"/>
    <cellStyle name="標準 4" xfId="3"/>
    <cellStyle name="標準_Sheet1" xfId="4"/>
    <cellStyle name="하이퍼링크" xfId="1" builtinId="8"/>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mext.go.jp/a_menu/koutou/ryugaku/1423055_00015.htm" TargetMode="External"/></Relationships>
</file>

<file path=xl/drawings/drawing1.xml><?xml version="1.0" encoding="utf-8"?>
<xdr:wsDr xmlns:xdr="http://schemas.openxmlformats.org/drawingml/2006/spreadsheetDrawing" xmlns:a="http://schemas.openxmlformats.org/drawingml/2006/main">
  <xdr:twoCellAnchor>
    <xdr:from>
      <xdr:col>3</xdr:col>
      <xdr:colOff>1335665</xdr:colOff>
      <xdr:row>29</xdr:row>
      <xdr:rowOff>53963</xdr:rowOff>
    </xdr:from>
    <xdr:to>
      <xdr:col>8</xdr:col>
      <xdr:colOff>1531112</xdr:colOff>
      <xdr:row>30</xdr:row>
      <xdr:rowOff>2722942</xdr:rowOff>
    </xdr:to>
    <xdr:sp macro="" textlink="">
      <xdr:nvSpPr>
        <xdr:cNvPr id="2" name="角丸四角形吹き出し 1">
          <a:extLst>
            <a:ext uri="{FF2B5EF4-FFF2-40B4-BE49-F238E27FC236}">
              <a16:creationId xmlns:a16="http://schemas.microsoft.com/office/drawing/2014/main" id="{6C861D8A-9AFC-4941-B241-2C8B9BF0B119}"/>
            </a:ext>
          </a:extLst>
        </xdr:cNvPr>
        <xdr:cNvSpPr/>
      </xdr:nvSpPr>
      <xdr:spPr>
        <a:xfrm>
          <a:off x="4728946" y="9424182"/>
          <a:ext cx="6362885" cy="2835666"/>
        </a:xfrm>
        <a:prstGeom prst="wedgeRoundRectCallout">
          <a:avLst>
            <a:gd name="adj1" fmla="val -72519"/>
            <a:gd name="adj2" fmla="val -13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ko-KR" sz="700" b="0" u="sng">
              <a:solidFill>
                <a:sysClr val="windowText" lastClr="000000"/>
              </a:solidFill>
              <a:latin typeface="휴먼모음T" panose="02030504000101010101" pitchFamily="18" charset="-127"/>
              <a:ea typeface="휴먼모음T" panose="02030504000101010101" pitchFamily="18" charset="-127"/>
            </a:rPr>
            <a:t>1. </a:t>
          </a:r>
          <a:r>
            <a:rPr lang="ko-KR" altLang="en-US" sz="700" b="0" u="sng">
              <a:solidFill>
                <a:sysClr val="windowText" lastClr="000000"/>
              </a:solidFill>
              <a:latin typeface="휴먼모음T" panose="02030504000101010101" pitchFamily="18" charset="-127"/>
              <a:ea typeface="휴먼모음T" panose="02030504000101010101" pitchFamily="18" charset="-127"/>
            </a:rPr>
            <a:t>먼저 증명사진을 스캔</a:t>
          </a:r>
          <a:r>
            <a:rPr lang="en-US" altLang="ko-KR" sz="700" b="0" u="sng">
              <a:solidFill>
                <a:sysClr val="windowText" lastClr="000000"/>
              </a:solidFill>
              <a:latin typeface="휴먼모음T" panose="02030504000101010101" pitchFamily="18" charset="-127"/>
              <a:ea typeface="휴먼모음T" panose="02030504000101010101" pitchFamily="18" charset="-127"/>
            </a:rPr>
            <a:t>(2</a:t>
          </a:r>
          <a:r>
            <a:rPr lang="ko-KR" altLang="en-US" sz="700" b="0" u="sng">
              <a:solidFill>
                <a:sysClr val="windowText" lastClr="000000"/>
              </a:solidFill>
              <a:latin typeface="휴먼모음T" panose="02030504000101010101" pitchFamily="18" charset="-127"/>
              <a:ea typeface="휴먼모음T" panose="02030504000101010101" pitchFamily="18" charset="-127"/>
            </a:rPr>
            <a:t>메가바이트 이내</a:t>
          </a:r>
          <a:r>
            <a:rPr lang="en-US" altLang="ko-KR" sz="700" b="0" u="sng">
              <a:solidFill>
                <a:sysClr val="windowText" lastClr="000000"/>
              </a:solidFill>
              <a:latin typeface="휴먼모음T" panose="02030504000101010101" pitchFamily="18" charset="-127"/>
              <a:ea typeface="휴먼모음T" panose="02030504000101010101" pitchFamily="18" charset="-127"/>
            </a:rPr>
            <a:t>)</a:t>
          </a:r>
          <a:r>
            <a:rPr lang="ko-KR" altLang="en-US" sz="700" b="0" u="sng">
              <a:solidFill>
                <a:sysClr val="windowText" lastClr="000000"/>
              </a:solidFill>
              <a:latin typeface="휴먼모음T" panose="02030504000101010101" pitchFamily="18" charset="-127"/>
              <a:ea typeface="휴먼모음T" panose="02030504000101010101" pitchFamily="18" charset="-127"/>
            </a:rPr>
            <a:t>하여 본인이름으로 저장을 하고</a:t>
          </a:r>
          <a:r>
            <a:rPr lang="en-US" altLang="ko-KR" sz="700" b="0" u="sng">
              <a:solidFill>
                <a:sysClr val="windowText" lastClr="000000"/>
              </a:solidFill>
              <a:latin typeface="휴먼모음T" panose="02030504000101010101" pitchFamily="18" charset="-127"/>
              <a:ea typeface="휴먼모음T" panose="02030504000101010101" pitchFamily="18" charset="-127"/>
            </a:rPr>
            <a:t>,</a:t>
          </a:r>
        </a:p>
        <a:p>
          <a:pPr algn="l"/>
          <a:endParaRPr lang="en-US" altLang="ko-KR" sz="700" b="0">
            <a:solidFill>
              <a:srgbClr val="FF0000"/>
            </a:solidFill>
            <a:latin typeface="휴먼모음T" panose="02030504000101010101" pitchFamily="18" charset="-127"/>
            <a:ea typeface="휴먼모음T" panose="02030504000101010101" pitchFamily="18" charset="-127"/>
          </a:endParaRPr>
        </a:p>
        <a:p>
          <a:pPr algn="l"/>
          <a:r>
            <a:rPr lang="en-US" altLang="ko-KR" sz="700" b="0">
              <a:solidFill>
                <a:srgbClr val="FF0000"/>
              </a:solidFill>
              <a:latin typeface="휴먼모음T" panose="02030504000101010101" pitchFamily="18" charset="-127"/>
              <a:ea typeface="휴먼모음T" panose="02030504000101010101" pitchFamily="18" charset="-127"/>
            </a:rPr>
            <a:t>2. </a:t>
          </a:r>
          <a:r>
            <a:rPr lang="ko-KR" altLang="en-US" sz="700" b="0">
              <a:solidFill>
                <a:srgbClr val="FF0000"/>
              </a:solidFill>
              <a:latin typeface="휴먼모음T" panose="02030504000101010101" pitchFamily="18" charset="-127"/>
              <a:ea typeface="휴먼모음T" panose="02030504000101010101" pitchFamily="18" charset="-127"/>
            </a:rPr>
            <a:t>사진 셀을 마우스로 선택</a:t>
          </a:r>
          <a:r>
            <a:rPr lang="en-US" altLang="ko-KR" sz="700" b="0">
              <a:solidFill>
                <a:srgbClr val="FF0000"/>
              </a:solidFill>
              <a:latin typeface="휴먼모음T" panose="02030504000101010101" pitchFamily="18" charset="-127"/>
              <a:ea typeface="휴먼모음T" panose="02030504000101010101" pitchFamily="18" charset="-127"/>
            </a:rPr>
            <a:t>,</a:t>
          </a:r>
        </a:p>
        <a:p>
          <a:pPr algn="l"/>
          <a:r>
            <a:rPr lang="en-US" altLang="ko-KR" sz="700" b="0">
              <a:solidFill>
                <a:srgbClr val="FF0000"/>
              </a:solidFill>
              <a:latin typeface="휴먼모음T" panose="02030504000101010101" pitchFamily="18" charset="-127"/>
              <a:ea typeface="휴먼모음T" panose="02030504000101010101" pitchFamily="18" charset="-127"/>
            </a:rPr>
            <a:t>3. </a:t>
          </a:r>
          <a:r>
            <a:rPr lang="ko-KR" altLang="en-US" sz="700" b="0">
              <a:solidFill>
                <a:srgbClr val="FF0000"/>
              </a:solidFill>
              <a:latin typeface="휴먼모음T" panose="02030504000101010101" pitchFamily="18" charset="-127"/>
              <a:ea typeface="휴먼모음T" panose="02030504000101010101" pitchFamily="18" charset="-127"/>
            </a:rPr>
            <a:t>상단 메뉴바에서 </a:t>
          </a:r>
          <a:r>
            <a:rPr lang="en-US" altLang="ko-KR" sz="700" b="0">
              <a:solidFill>
                <a:srgbClr val="FF0000"/>
              </a:solidFill>
              <a:latin typeface="휴먼모음T" panose="02030504000101010101" pitchFamily="18" charset="-127"/>
              <a:ea typeface="휴먼모음T" panose="02030504000101010101" pitchFamily="18" charset="-127"/>
            </a:rPr>
            <a:t>"</a:t>
          </a:r>
          <a:r>
            <a:rPr lang="ko-KR" altLang="en-US" sz="700" b="0">
              <a:solidFill>
                <a:sysClr val="windowText" lastClr="000000"/>
              </a:solidFill>
              <a:latin typeface="휴먼모음T" panose="02030504000101010101" pitchFamily="18" charset="-127"/>
              <a:ea typeface="휴먼모음T" panose="02030504000101010101" pitchFamily="18" charset="-127"/>
            </a:rPr>
            <a:t>삽입</a:t>
          </a:r>
          <a:r>
            <a:rPr lang="en-US" altLang="ko-KR" sz="700" b="0">
              <a:solidFill>
                <a:srgbClr val="FF0000"/>
              </a:solidFill>
              <a:latin typeface="휴먼모음T" panose="02030504000101010101" pitchFamily="18" charset="-127"/>
              <a:ea typeface="휴먼모음T" panose="02030504000101010101" pitchFamily="18" charset="-127"/>
            </a:rPr>
            <a:t>"  </a:t>
          </a:r>
          <a:r>
            <a:rPr lang="ko-KR" altLang="en-US" sz="700" b="0">
              <a:solidFill>
                <a:srgbClr val="FF0000"/>
              </a:solidFill>
              <a:latin typeface="휴먼모음T" panose="02030504000101010101" pitchFamily="18" charset="-127"/>
              <a:ea typeface="휴먼모음T" panose="02030504000101010101" pitchFamily="18" charset="-127"/>
            </a:rPr>
            <a:t>을 선택</a:t>
          </a:r>
          <a:r>
            <a:rPr lang="en-US" altLang="ko-KR" sz="700" b="0">
              <a:solidFill>
                <a:srgbClr val="FF0000"/>
              </a:solidFill>
              <a:latin typeface="휴먼모음T" panose="02030504000101010101" pitchFamily="18" charset="-127"/>
              <a:ea typeface="휴먼모음T" panose="02030504000101010101" pitchFamily="18" charset="-127"/>
            </a:rPr>
            <a:t>, </a:t>
          </a:r>
          <a:r>
            <a:rPr lang="ko-KR" altLang="en-US" sz="700" b="0">
              <a:solidFill>
                <a:srgbClr val="FF0000"/>
              </a:solidFill>
              <a:latin typeface="휴먼모음T" panose="02030504000101010101" pitchFamily="18" charset="-127"/>
              <a:ea typeface="휴먼모음T" panose="02030504000101010101" pitchFamily="18" charset="-127"/>
            </a:rPr>
            <a:t>아래에서</a:t>
          </a:r>
        </a:p>
        <a:p>
          <a:pPr algn="l"/>
          <a:r>
            <a:rPr lang="en-US" altLang="ko-KR" sz="700" b="0">
              <a:solidFill>
                <a:srgbClr val="FF0000"/>
              </a:solidFill>
              <a:latin typeface="휴먼모음T" panose="02030504000101010101" pitchFamily="18" charset="-127"/>
              <a:ea typeface="휴먼모음T" panose="02030504000101010101" pitchFamily="18" charset="-127"/>
            </a:rPr>
            <a:t>   "</a:t>
          </a:r>
          <a:r>
            <a:rPr lang="ko-KR" altLang="en-US" sz="700" b="0">
              <a:solidFill>
                <a:sysClr val="windowText" lastClr="000000"/>
              </a:solidFill>
              <a:latin typeface="휴먼모음T" panose="02030504000101010101" pitchFamily="18" charset="-127"/>
              <a:ea typeface="휴먼모음T" panose="02030504000101010101" pitchFamily="18" charset="-127"/>
            </a:rPr>
            <a:t>이미지</a:t>
          </a:r>
          <a:r>
            <a:rPr lang="en-US" altLang="ko-KR" sz="700" b="0">
              <a:solidFill>
                <a:srgbClr val="FF0000"/>
              </a:solidFill>
              <a:latin typeface="휴먼모음T" panose="02030504000101010101" pitchFamily="18" charset="-127"/>
              <a:ea typeface="휴먼모음T" panose="02030504000101010101" pitchFamily="18" charset="-127"/>
            </a:rPr>
            <a:t>"</a:t>
          </a:r>
          <a:r>
            <a:rPr lang="ko-KR" altLang="en-US" sz="700" b="0">
              <a:solidFill>
                <a:srgbClr val="FF0000"/>
              </a:solidFill>
              <a:latin typeface="휴먼모음T" panose="02030504000101010101" pitchFamily="18" charset="-127"/>
              <a:ea typeface="휴먼모음T" panose="02030504000101010101" pitchFamily="18" charset="-127"/>
            </a:rPr>
            <a:t>를 클릭</a:t>
          </a:r>
          <a:r>
            <a:rPr lang="en-US" altLang="ko-KR" sz="700" b="0">
              <a:solidFill>
                <a:srgbClr val="FF0000"/>
              </a:solidFill>
              <a:latin typeface="휴먼모음T" panose="02030504000101010101" pitchFamily="18" charset="-127"/>
              <a:ea typeface="휴먼모음T" panose="02030504000101010101" pitchFamily="18" charset="-127"/>
            </a:rPr>
            <a:t>,</a:t>
          </a:r>
          <a:r>
            <a:rPr lang="ko-KR" altLang="en-US" sz="700" b="0">
              <a:solidFill>
                <a:srgbClr val="FF0000"/>
              </a:solidFill>
              <a:latin typeface="휴먼모음T" panose="02030504000101010101" pitchFamily="18" charset="-127"/>
              <a:ea typeface="휴먼모음T" panose="02030504000101010101" pitchFamily="18" charset="-127"/>
            </a:rPr>
            <a:t> </a:t>
          </a:r>
          <a:endParaRPr lang="en-US" altLang="ko-KR" sz="700" b="0">
            <a:solidFill>
              <a:srgbClr val="FF0000"/>
            </a:solidFill>
            <a:latin typeface="휴먼모음T" panose="02030504000101010101" pitchFamily="18" charset="-127"/>
            <a:ea typeface="휴먼모음T" panose="02030504000101010101" pitchFamily="18" charset="-127"/>
          </a:endParaRPr>
        </a:p>
        <a:p>
          <a:pPr algn="l"/>
          <a:r>
            <a:rPr lang="en-US" altLang="ko-KR" sz="700" b="0">
              <a:solidFill>
                <a:srgbClr val="FF0000"/>
              </a:solidFill>
              <a:latin typeface="휴먼모음T" panose="02030504000101010101" pitchFamily="18" charset="-127"/>
              <a:ea typeface="휴먼모음T" panose="02030504000101010101" pitchFamily="18" charset="-127"/>
            </a:rPr>
            <a:t>4. </a:t>
          </a:r>
          <a:r>
            <a:rPr lang="ko-KR" altLang="en-US" sz="700" b="0">
              <a:solidFill>
                <a:srgbClr val="FF0000"/>
              </a:solidFill>
              <a:latin typeface="휴먼모음T" panose="02030504000101010101" pitchFamily="18" charset="-127"/>
              <a:ea typeface="휴먼모음T" panose="02030504000101010101" pitchFamily="18" charset="-127"/>
            </a:rPr>
            <a:t>컴퓨터에서 </a:t>
          </a:r>
          <a:r>
            <a:rPr lang="en-US" altLang="ko-KR" sz="700" b="0">
              <a:solidFill>
                <a:srgbClr val="FF0000"/>
              </a:solidFill>
              <a:latin typeface="휴먼모음T" panose="02030504000101010101" pitchFamily="18" charset="-127"/>
              <a:ea typeface="휴먼모음T" panose="02030504000101010101" pitchFamily="18" charset="-127"/>
            </a:rPr>
            <a:t>1.</a:t>
          </a:r>
          <a:r>
            <a:rPr lang="ko-KR" altLang="en-US" sz="700" b="0">
              <a:solidFill>
                <a:srgbClr val="FF0000"/>
              </a:solidFill>
              <a:latin typeface="휴먼모음T" panose="02030504000101010101" pitchFamily="18" charset="-127"/>
              <a:ea typeface="휴먼모음T" panose="02030504000101010101" pitchFamily="18" charset="-127"/>
            </a:rPr>
            <a:t>에 저장한 </a:t>
          </a:r>
          <a:r>
            <a:rPr lang="ko-KR" altLang="en-US" sz="700" b="0" u="sng">
              <a:solidFill>
                <a:sysClr val="windowText" lastClr="000000"/>
              </a:solidFill>
              <a:latin typeface="휴먼모음T" panose="02030504000101010101" pitchFamily="18" charset="-127"/>
              <a:ea typeface="휴먼모음T" panose="02030504000101010101" pitchFamily="18" charset="-127"/>
            </a:rPr>
            <a:t>증명사진 파일을 선택</a:t>
          </a:r>
          <a:r>
            <a:rPr lang="ko-KR" altLang="en-US" sz="700" b="0">
              <a:solidFill>
                <a:srgbClr val="FF0000"/>
              </a:solidFill>
              <a:latin typeface="휴먼모음T" panose="02030504000101010101" pitchFamily="18" charset="-127"/>
              <a:ea typeface="휴먼모음T" panose="02030504000101010101" pitchFamily="18" charset="-127"/>
            </a:rPr>
            <a:t>하여 삽입</a:t>
          </a:r>
          <a:r>
            <a:rPr lang="en-US" altLang="ko-KR" sz="700" b="0">
              <a:solidFill>
                <a:srgbClr val="FF0000"/>
              </a:solidFill>
              <a:latin typeface="휴먼모음T" panose="02030504000101010101" pitchFamily="18" charset="-127"/>
              <a:ea typeface="휴먼모음T" panose="02030504000101010101" pitchFamily="18" charset="-127"/>
            </a:rPr>
            <a:t>, </a:t>
          </a:r>
        </a:p>
        <a:p>
          <a:pPr algn="l"/>
          <a:r>
            <a:rPr lang="en-US" altLang="ko-KR" sz="700" b="0">
              <a:solidFill>
                <a:srgbClr val="FF0000"/>
              </a:solidFill>
              <a:latin typeface="휴먼모음T" panose="02030504000101010101" pitchFamily="18" charset="-127"/>
              <a:ea typeface="휴먼모음T" panose="02030504000101010101" pitchFamily="18" charset="-127"/>
            </a:rPr>
            <a:t>5. </a:t>
          </a:r>
          <a:r>
            <a:rPr lang="ko-KR" altLang="en-US" sz="700" b="0">
              <a:solidFill>
                <a:srgbClr val="FF0000"/>
              </a:solidFill>
              <a:latin typeface="휴먼모음T" panose="02030504000101010101" pitchFamily="18" charset="-127"/>
              <a:ea typeface="휴먼모음T" panose="02030504000101010101" pitchFamily="18" charset="-127"/>
            </a:rPr>
            <a:t>삽입한 사진 파일을 좌측 사진 삽입 칸에 적당한 크기로 조정한 다음</a:t>
          </a:r>
          <a:r>
            <a:rPr lang="en-US" altLang="ko-KR" sz="700" b="0">
              <a:solidFill>
                <a:srgbClr val="FF0000"/>
              </a:solidFill>
              <a:latin typeface="휴먼모음T" panose="02030504000101010101" pitchFamily="18" charset="-127"/>
              <a:ea typeface="휴먼모음T" panose="02030504000101010101" pitchFamily="18" charset="-127"/>
            </a:rPr>
            <a:t>, </a:t>
          </a:r>
        </a:p>
        <a:p>
          <a:pPr algn="l"/>
          <a:r>
            <a:rPr lang="en-US" altLang="ko-KR" sz="700" b="0">
              <a:solidFill>
                <a:srgbClr val="FF0000"/>
              </a:solidFill>
              <a:latin typeface="휴먼모음T" panose="02030504000101010101" pitchFamily="18" charset="-127"/>
              <a:ea typeface="휴먼모음T" panose="02030504000101010101" pitchFamily="18" charset="-127"/>
            </a:rPr>
            <a:t>6. </a:t>
          </a:r>
          <a:r>
            <a:rPr lang="ko-KR" altLang="en-US" sz="700" b="0">
              <a:solidFill>
                <a:srgbClr val="FF0000"/>
              </a:solidFill>
              <a:latin typeface="휴먼모음T" panose="02030504000101010101" pitchFamily="18" charset="-127"/>
              <a:ea typeface="휴먼모음T" panose="02030504000101010101" pitchFamily="18" charset="-127"/>
            </a:rPr>
            <a:t>엑셀 파일을 </a:t>
          </a:r>
          <a:r>
            <a:rPr lang="en-US" altLang="ko-KR" sz="700" b="0">
              <a:solidFill>
                <a:srgbClr val="FF0000"/>
              </a:solidFill>
              <a:latin typeface="휴먼모음T" panose="02030504000101010101" pitchFamily="18" charset="-127"/>
              <a:ea typeface="휴먼모음T" panose="02030504000101010101" pitchFamily="18" charset="-127"/>
            </a:rPr>
            <a:t>"</a:t>
          </a:r>
          <a:r>
            <a:rPr lang="ko-KR" altLang="en-US" sz="700" b="0" u="sng">
              <a:solidFill>
                <a:sysClr val="windowText" lastClr="000000"/>
              </a:solidFill>
              <a:latin typeface="휴먼모음T" panose="02030504000101010101" pitchFamily="18" charset="-127"/>
              <a:ea typeface="휴먼모음T" panose="02030504000101010101" pitchFamily="18" charset="-127"/>
            </a:rPr>
            <a:t>학교명 이름</a:t>
          </a:r>
          <a:r>
            <a:rPr lang="en-US" altLang="ko-KR" sz="700" b="0">
              <a:solidFill>
                <a:srgbClr val="FF0000"/>
              </a:solidFill>
              <a:latin typeface="휴먼모음T" panose="02030504000101010101" pitchFamily="18" charset="-127"/>
              <a:ea typeface="휴먼모음T" panose="02030504000101010101" pitchFamily="18" charset="-127"/>
            </a:rPr>
            <a:t>"</a:t>
          </a:r>
          <a:r>
            <a:rPr lang="ko-KR" altLang="en-US" sz="700" b="0">
              <a:solidFill>
                <a:srgbClr val="FF0000"/>
              </a:solidFill>
              <a:latin typeface="휴먼모음T" panose="02030504000101010101" pitchFamily="18" charset="-127"/>
              <a:ea typeface="휴먼모음T" panose="02030504000101010101" pitchFamily="18" charset="-127"/>
            </a:rPr>
            <a:t>으로 저장할 것</a:t>
          </a:r>
          <a:r>
            <a:rPr lang="en-US" altLang="ko-KR" sz="700" b="0">
              <a:solidFill>
                <a:srgbClr val="FF0000"/>
              </a:solidFill>
              <a:latin typeface="휴먼모음T" panose="02030504000101010101" pitchFamily="18" charset="-127"/>
              <a:ea typeface="휴먼모음T" panose="02030504000101010101" pitchFamily="18" charset="-127"/>
            </a:rPr>
            <a:t>.</a:t>
          </a:r>
        </a:p>
        <a:p>
          <a:pPr algn="l"/>
          <a:r>
            <a:rPr lang="en-US" altLang="ko-KR" sz="700" b="0">
              <a:solidFill>
                <a:srgbClr val="FF0000"/>
              </a:solidFill>
              <a:latin typeface="휴먼모음T" panose="02030504000101010101" pitchFamily="18" charset="-127"/>
              <a:ea typeface="휴먼모음T" panose="02030504000101010101" pitchFamily="18" charset="-127"/>
            </a:rPr>
            <a:t>7. </a:t>
          </a:r>
          <a:r>
            <a:rPr lang="ko-KR" altLang="en-US" sz="700" b="0">
              <a:solidFill>
                <a:srgbClr val="FF0000"/>
              </a:solidFill>
              <a:latin typeface="휴먼모음T" panose="02030504000101010101" pitchFamily="18" charset="-127"/>
              <a:ea typeface="휴먼모음T" panose="02030504000101010101" pitchFamily="18" charset="-127"/>
            </a:rPr>
            <a:t>저장한 파일을 </a:t>
          </a:r>
          <a:r>
            <a:rPr lang="en-US" altLang="ko-KR" sz="700" b="0">
              <a:solidFill>
                <a:srgbClr val="FF0000"/>
              </a:solidFill>
              <a:latin typeface="휴먼모음T" panose="02030504000101010101" pitchFamily="18" charset="-127"/>
              <a:ea typeface="휴먼모음T" panose="02030504000101010101" pitchFamily="18" charset="-127"/>
            </a:rPr>
            <a:t>"</a:t>
          </a:r>
          <a:r>
            <a:rPr lang="en-US" altLang="ko-KR" sz="700" b="0" u="sng">
              <a:solidFill>
                <a:sysClr val="windowText" lastClr="000000"/>
              </a:solidFill>
              <a:latin typeface="휴먼모음T" panose="02030504000101010101" pitchFamily="18" charset="-127"/>
              <a:ea typeface="휴먼모음T" panose="02030504000101010101" pitchFamily="18" charset="-127"/>
            </a:rPr>
            <a:t>yuhak@so.mora.go.jp</a:t>
          </a:r>
          <a:r>
            <a:rPr lang="en-US" altLang="ko-KR" sz="700" b="0">
              <a:solidFill>
                <a:srgbClr val="FF0000"/>
              </a:solidFill>
              <a:latin typeface="휴먼모음T" panose="02030504000101010101" pitchFamily="18" charset="-127"/>
              <a:ea typeface="휴먼모음T" panose="02030504000101010101" pitchFamily="18" charset="-127"/>
            </a:rPr>
            <a:t>"</a:t>
          </a:r>
          <a:r>
            <a:rPr lang="ko-KR" altLang="en-US" sz="700" b="0">
              <a:solidFill>
                <a:srgbClr val="FF0000"/>
              </a:solidFill>
              <a:latin typeface="휴먼모음T" panose="02030504000101010101" pitchFamily="18" charset="-127"/>
              <a:ea typeface="휴먼모음T" panose="02030504000101010101" pitchFamily="18" charset="-127"/>
            </a:rPr>
            <a:t>로 접수기간 내에 메일 발송</a:t>
          </a:r>
          <a:r>
            <a:rPr lang="en-US" altLang="ko-KR" sz="700" b="0">
              <a:solidFill>
                <a:srgbClr val="FF0000"/>
              </a:solidFill>
              <a:latin typeface="휴먼모음T" panose="02030504000101010101" pitchFamily="18" charset="-127"/>
              <a:ea typeface="휴먼모음T" panose="02030504000101010101" pitchFamily="18" charset="-127"/>
            </a:rPr>
            <a:t>.</a:t>
          </a:r>
        </a:p>
        <a:p>
          <a:pPr algn="l"/>
          <a:endParaRPr lang="en-US" altLang="ko-KR" sz="700" b="0">
            <a:solidFill>
              <a:srgbClr val="FF0000"/>
            </a:solidFill>
            <a:latin typeface="휴먼모음T" panose="02030504000101010101" pitchFamily="18" charset="-127"/>
            <a:ea typeface="휴먼모음T" panose="02030504000101010101" pitchFamily="18" charset="-127"/>
          </a:endParaRPr>
        </a:p>
        <a:p>
          <a:pPr algn="l"/>
          <a:endParaRPr lang="en-US" altLang="ko-KR" sz="700" b="0">
            <a:solidFill>
              <a:srgbClr val="FF0000"/>
            </a:solidFill>
            <a:latin typeface="휴먼모음T" panose="02030504000101010101" pitchFamily="18" charset="-127"/>
            <a:ea typeface="휴먼모음T" panose="02030504000101010101" pitchFamily="18" charset="-127"/>
          </a:endParaRPr>
        </a:p>
        <a:p>
          <a:pPr algn="l"/>
          <a:r>
            <a:rPr lang="en-US" altLang="ko-KR" sz="700" b="0">
              <a:solidFill>
                <a:srgbClr val="0070C0"/>
              </a:solidFill>
              <a:latin typeface="휴먼모음T" panose="02030504000101010101" pitchFamily="18" charset="-127"/>
              <a:ea typeface="휴먼모음T" panose="02030504000101010101" pitchFamily="18" charset="-127"/>
            </a:rPr>
            <a:t>*</a:t>
          </a:r>
          <a:r>
            <a:rPr lang="ko-KR" altLang="en-US" sz="700" b="0">
              <a:solidFill>
                <a:srgbClr val="0070C0"/>
              </a:solidFill>
              <a:latin typeface="휴먼모음T" panose="02030504000101010101" pitchFamily="18" charset="-127"/>
              <a:ea typeface="휴먼모음T" panose="02030504000101010101" pitchFamily="18" charset="-127"/>
            </a:rPr>
            <a:t>주</a:t>
          </a:r>
          <a:r>
            <a:rPr lang="en-US" altLang="ko-KR" sz="700" b="0">
              <a:solidFill>
                <a:srgbClr val="0070C0"/>
              </a:solidFill>
              <a:latin typeface="휴먼모음T" panose="02030504000101010101" pitchFamily="18" charset="-127"/>
              <a:ea typeface="휴먼모음T" panose="02030504000101010101" pitchFamily="18" charset="-127"/>
            </a:rPr>
            <a:t>: </a:t>
          </a:r>
          <a:r>
            <a:rPr lang="ko-KR" altLang="en-US" sz="700" b="0">
              <a:solidFill>
                <a:srgbClr val="0070C0"/>
              </a:solidFill>
              <a:latin typeface="휴먼모음T" panose="02030504000101010101" pitchFamily="18" charset="-127"/>
              <a:ea typeface="휴먼모음T" panose="02030504000101010101" pitchFamily="18" charset="-127"/>
            </a:rPr>
            <a:t>사진 파일의 크기를 가능한 </a:t>
          </a:r>
          <a:r>
            <a:rPr lang="en-US" altLang="ko-KR" sz="700" b="0" u="sng">
              <a:solidFill>
                <a:sysClr val="windowText" lastClr="000000"/>
              </a:solidFill>
              <a:latin typeface="휴먼모음T" panose="02030504000101010101" pitchFamily="18" charset="-127"/>
              <a:ea typeface="휴먼모음T" panose="02030504000101010101" pitchFamily="18" charset="-127"/>
            </a:rPr>
            <a:t>2</a:t>
          </a:r>
          <a:r>
            <a:rPr lang="ko-KR" altLang="en-US" sz="700" b="0" u="sng">
              <a:solidFill>
                <a:sysClr val="windowText" lastClr="000000"/>
              </a:solidFill>
              <a:latin typeface="휴먼모음T" panose="02030504000101010101" pitchFamily="18" charset="-127"/>
              <a:ea typeface="휴먼모음T" panose="02030504000101010101" pitchFamily="18" charset="-127"/>
            </a:rPr>
            <a:t>메를 넘기지 않으며</a:t>
          </a:r>
          <a:r>
            <a:rPr lang="en-US" altLang="ko-KR" sz="700" b="0">
              <a:solidFill>
                <a:srgbClr val="0070C0"/>
              </a:solidFill>
              <a:latin typeface="휴먼모음T" panose="02030504000101010101" pitchFamily="18" charset="-127"/>
              <a:ea typeface="휴먼모음T" panose="02030504000101010101" pitchFamily="18" charset="-127"/>
            </a:rPr>
            <a:t>, </a:t>
          </a:r>
          <a:r>
            <a:rPr lang="ko-KR" altLang="en-US" sz="700" b="0">
              <a:solidFill>
                <a:srgbClr val="0070C0"/>
              </a:solidFill>
              <a:latin typeface="휴먼모음T" panose="02030504000101010101" pitchFamily="18" charset="-127"/>
              <a:ea typeface="휴먼모음T" panose="02030504000101010101" pitchFamily="18" charset="-127"/>
            </a:rPr>
            <a:t>수정 또는 편집하지 않은 원본의 사진</a:t>
          </a:r>
          <a:r>
            <a:rPr lang="en-US" altLang="ko-KR" sz="700" b="0">
              <a:solidFill>
                <a:srgbClr val="0070C0"/>
              </a:solidFill>
              <a:latin typeface="휴먼모음T" panose="02030504000101010101" pitchFamily="18" charset="-127"/>
              <a:ea typeface="휴먼모음T" panose="02030504000101010101" pitchFamily="18" charset="-127"/>
            </a:rPr>
            <a:t>(</a:t>
          </a:r>
          <a:r>
            <a:rPr lang="ko-KR" altLang="en-US" sz="700" b="0">
              <a:solidFill>
                <a:srgbClr val="0070C0"/>
              </a:solidFill>
              <a:latin typeface="휴먼모음T" panose="02030504000101010101" pitchFamily="18" charset="-127"/>
              <a:ea typeface="휴먼모음T" panose="02030504000101010101" pitchFamily="18" charset="-127"/>
            </a:rPr>
            <a:t>가능한 </a:t>
          </a:r>
          <a:r>
            <a:rPr lang="ko-KR" altLang="en-US" sz="700" b="0" u="sng">
              <a:solidFill>
                <a:sysClr val="windowText" lastClr="000000"/>
              </a:solidFill>
              <a:latin typeface="휴먼모음T" panose="02030504000101010101" pitchFamily="18" charset="-127"/>
              <a:ea typeface="휴먼모음T" panose="02030504000101010101" pitchFamily="18" charset="-127"/>
            </a:rPr>
            <a:t>여권 사진</a:t>
          </a:r>
          <a:r>
            <a:rPr lang="en-US" altLang="ko-KR" sz="700" b="0">
              <a:solidFill>
                <a:srgbClr val="0070C0"/>
              </a:solidFill>
              <a:latin typeface="휴먼모음T" panose="02030504000101010101" pitchFamily="18" charset="-127"/>
              <a:ea typeface="휴먼모음T" panose="02030504000101010101" pitchFamily="18" charset="-127"/>
            </a:rPr>
            <a:t>)</a:t>
          </a:r>
          <a:r>
            <a:rPr lang="ko-KR" altLang="en-US" sz="700" b="0">
              <a:solidFill>
                <a:srgbClr val="0070C0"/>
              </a:solidFill>
              <a:latin typeface="휴먼모음T" panose="02030504000101010101" pitchFamily="18" charset="-127"/>
              <a:ea typeface="휴먼모음T" panose="02030504000101010101" pitchFamily="18" charset="-127"/>
            </a:rPr>
            <a:t>은</a:t>
          </a:r>
          <a:r>
            <a:rPr lang="en-US" altLang="ko-KR" sz="700" b="0">
              <a:solidFill>
                <a:srgbClr val="0070C0"/>
              </a:solidFill>
              <a:latin typeface="휴먼모음T" panose="02030504000101010101" pitchFamily="18" charset="-127"/>
              <a:ea typeface="휴먼모음T" panose="02030504000101010101" pitchFamily="18" charset="-127"/>
            </a:rPr>
            <a:t>,</a:t>
          </a:r>
          <a:r>
            <a:rPr lang="ko-KR" altLang="en-US" sz="700" b="0">
              <a:solidFill>
                <a:srgbClr val="0070C0"/>
              </a:solidFill>
              <a:latin typeface="휴먼모음T" panose="02030504000101010101" pitchFamily="18" charset="-127"/>
              <a:ea typeface="휴먼모음T" panose="02030504000101010101" pitchFamily="18" charset="-127"/>
            </a:rPr>
            <a:t> 반드시 사진 크기를 조정할 시에도 종횡비율을 동일하게 하여 조정할 것</a:t>
          </a:r>
          <a:r>
            <a:rPr lang="en-US" altLang="ko-KR" sz="700" b="0">
              <a:solidFill>
                <a:srgbClr val="0070C0"/>
              </a:solidFill>
              <a:latin typeface="휴먼모음T" panose="02030504000101010101" pitchFamily="18" charset="-127"/>
              <a:ea typeface="휴먼모음T" panose="02030504000101010101" pitchFamily="18" charset="-127"/>
            </a:rPr>
            <a:t>.</a:t>
          </a:r>
        </a:p>
        <a:p>
          <a:pPr algn="l"/>
          <a:endParaRPr lang="en-US" altLang="ko-KR" sz="700" b="0">
            <a:solidFill>
              <a:srgbClr val="0070C0"/>
            </a:solidFill>
            <a:latin typeface="휴먼모음T" panose="02030504000101010101" pitchFamily="18" charset="-127"/>
            <a:ea typeface="휴먼모음T" panose="02030504000101010101" pitchFamily="18" charset="-127"/>
          </a:endParaRPr>
        </a:p>
        <a:p>
          <a:pPr algn="l"/>
          <a:r>
            <a:rPr lang="ko-KR" altLang="en-US" sz="700" b="1" u="sng">
              <a:solidFill>
                <a:srgbClr val="7030A0"/>
              </a:solidFill>
              <a:latin typeface="휴먼모음T" panose="02030504000101010101" pitchFamily="18" charset="-127"/>
              <a:ea typeface="휴먼모음T" panose="02030504000101010101" pitchFamily="18" charset="-127"/>
            </a:rPr>
            <a:t>또한</a:t>
          </a:r>
          <a:r>
            <a:rPr lang="en-US" altLang="ko-KR" sz="700" b="1" u="sng">
              <a:solidFill>
                <a:srgbClr val="7030A0"/>
              </a:solidFill>
              <a:latin typeface="휴먼모음T" panose="02030504000101010101" pitchFamily="18" charset="-127"/>
              <a:ea typeface="휴먼모음T" panose="02030504000101010101" pitchFamily="18" charset="-127"/>
            </a:rPr>
            <a:t>,</a:t>
          </a:r>
          <a:r>
            <a:rPr lang="ko-KR" altLang="en-US" sz="700" b="1" u="sng">
              <a:solidFill>
                <a:srgbClr val="7030A0"/>
              </a:solidFill>
              <a:latin typeface="휴먼모음T" panose="02030504000101010101" pitchFamily="18" charset="-127"/>
              <a:ea typeface="휴먼모음T" panose="02030504000101010101" pitchFamily="18" charset="-127"/>
            </a:rPr>
            <a:t> 사진을 수정 변형하거나 여권용도의 사진 규격이 아닌 경우 접수되지 않을 수 있으니 주의 바라며</a:t>
          </a:r>
          <a:r>
            <a:rPr lang="en-US" altLang="ko-KR" sz="700" b="1" u="sng">
              <a:solidFill>
                <a:srgbClr val="7030A0"/>
              </a:solidFill>
              <a:latin typeface="휴먼모음T" panose="02030504000101010101" pitchFamily="18" charset="-127"/>
              <a:ea typeface="휴먼모음T" panose="02030504000101010101" pitchFamily="18" charset="-127"/>
            </a:rPr>
            <a:t>, </a:t>
          </a:r>
          <a:r>
            <a:rPr lang="ko-KR" altLang="en-US" sz="700" b="1" u="sng">
              <a:solidFill>
                <a:srgbClr val="7030A0"/>
              </a:solidFill>
              <a:latin typeface="휴먼모음T" panose="02030504000101010101" pitchFamily="18" charset="-127"/>
              <a:ea typeface="휴먼모음T" panose="02030504000101010101" pitchFamily="18" charset="-127"/>
            </a:rPr>
            <a:t>신청서 사진도 동일한 사진을 이용할 것</a:t>
          </a:r>
          <a:r>
            <a:rPr lang="en-US" altLang="ko-KR" sz="700" b="1" u="sng">
              <a:solidFill>
                <a:srgbClr val="7030A0"/>
              </a:solidFill>
              <a:latin typeface="휴먼모음T" panose="02030504000101010101" pitchFamily="18" charset="-127"/>
              <a:ea typeface="휴먼모음T" panose="02030504000101010101" pitchFamily="18" charset="-127"/>
            </a:rPr>
            <a:t>.</a:t>
          </a:r>
          <a:r>
            <a:rPr lang="ko-KR" altLang="en-US" sz="700" b="1" u="sng">
              <a:solidFill>
                <a:srgbClr val="7030A0"/>
              </a:solidFill>
              <a:latin typeface="휴먼모음T" panose="02030504000101010101" pitchFamily="18" charset="-127"/>
              <a:ea typeface="휴먼모음T" panose="02030504000101010101" pitchFamily="18" charset="-127"/>
            </a:rPr>
            <a:t> </a:t>
          </a:r>
        </a:p>
      </xdr:txBody>
    </xdr:sp>
    <xdr:clientData/>
  </xdr:twoCellAnchor>
  <xdr:twoCellAnchor>
    <xdr:from>
      <xdr:col>54</xdr:col>
      <xdr:colOff>131886</xdr:colOff>
      <xdr:row>20</xdr:row>
      <xdr:rowOff>153865</xdr:rowOff>
    </xdr:from>
    <xdr:to>
      <xdr:col>57</xdr:col>
      <xdr:colOff>405252</xdr:colOff>
      <xdr:row>25</xdr:row>
      <xdr:rowOff>91810</xdr:rowOff>
    </xdr:to>
    <xdr:sp macro="" textlink="">
      <xdr:nvSpPr>
        <xdr:cNvPr id="3" name="사각형 설명선 2">
          <a:hlinkClick xmlns:r="http://schemas.openxmlformats.org/officeDocument/2006/relationships" r:id="rId1"/>
          <a:extLst>
            <a:ext uri="{FF2B5EF4-FFF2-40B4-BE49-F238E27FC236}">
              <a16:creationId xmlns:a16="http://schemas.microsoft.com/office/drawing/2014/main" id="{BC76D002-7574-4E3F-B4F6-5CDC5B9DCF72}"/>
            </a:ext>
          </a:extLst>
        </xdr:cNvPr>
        <xdr:cNvSpPr/>
      </xdr:nvSpPr>
      <xdr:spPr>
        <a:xfrm>
          <a:off x="51163905" y="7986346"/>
          <a:ext cx="2412828" cy="773214"/>
        </a:xfrm>
        <a:prstGeom prst="wedgeRectCallout">
          <a:avLst>
            <a:gd name="adj1" fmla="val 18659"/>
            <a:gd name="adj2" fmla="val -106490"/>
          </a:avLst>
        </a:prstGeom>
        <a:solidFill>
          <a:srgbClr val="00B0F0">
            <a:alpha val="5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ko-KR" altLang="en-US" sz="1100" b="1" u="sng">
              <a:solidFill>
                <a:srgbClr val="FF0000"/>
              </a:solidFill>
            </a:rPr>
            <a:t>링크 바로가기 클릭</a:t>
          </a:r>
          <a:endParaRPr kumimoji="1" lang="en-US" altLang="ko-KR" sz="1100" b="1" u="sng">
            <a:solidFill>
              <a:srgbClr val="FF0000"/>
            </a:solidFill>
          </a:endParaRPr>
        </a:p>
        <a:p>
          <a:pPr algn="ctr">
            <a:lnSpc>
              <a:spcPts val="1700"/>
            </a:lnSpc>
          </a:pPr>
          <a:r>
            <a:rPr kumimoji="1" lang="en-US" altLang="ko-KR" sz="1100" b="1" u="none">
              <a:solidFill>
                <a:sysClr val="windowText" lastClr="000000"/>
              </a:solidFill>
            </a:rPr>
            <a:t>&lt;</a:t>
          </a:r>
          <a:r>
            <a:rPr kumimoji="1" lang="ko-KR" altLang="en-US" sz="1100" b="1" u="sng">
              <a:solidFill>
                <a:srgbClr val="FF0000"/>
              </a:solidFill>
            </a:rPr>
            <a:t>배치희망신청서</a:t>
          </a:r>
          <a:r>
            <a:rPr kumimoji="1" lang="ko-KR" altLang="en-US" sz="1100" b="1" u="none">
              <a:solidFill>
                <a:sysClr val="windowText" lastClr="000000"/>
              </a:solidFill>
            </a:rPr>
            <a:t>와 동일하게 작성</a:t>
          </a:r>
          <a:r>
            <a:rPr kumimoji="1" lang="en-US" altLang="ko-KR" sz="1100" b="1" u="none">
              <a:solidFill>
                <a:sysClr val="windowText" lastClr="000000"/>
              </a:solidFill>
            </a:rPr>
            <a:t>&gt;</a:t>
          </a:r>
          <a:endParaRPr kumimoji="1" lang="ja-JP" altLang="en-US" sz="1100" b="1" u="none">
            <a:solidFill>
              <a:sysClr val="windowText" lastClr="000000"/>
            </a:solidFill>
          </a:endParaRPr>
        </a:p>
      </xdr:txBody>
    </xdr:sp>
    <xdr:clientData/>
  </xdr:twoCellAnchor>
  <xdr:twoCellAnchor>
    <xdr:from>
      <xdr:col>57</xdr:col>
      <xdr:colOff>520211</xdr:colOff>
      <xdr:row>20</xdr:row>
      <xdr:rowOff>168519</xdr:rowOff>
    </xdr:from>
    <xdr:to>
      <xdr:col>60</xdr:col>
      <xdr:colOff>249782</xdr:colOff>
      <xdr:row>25</xdr:row>
      <xdr:rowOff>0</xdr:rowOff>
    </xdr:to>
    <xdr:sp macro="" textlink="">
      <xdr:nvSpPr>
        <xdr:cNvPr id="4" name="사각형 설명선 3">
          <a:extLst>
            <a:ext uri="{FF2B5EF4-FFF2-40B4-BE49-F238E27FC236}">
              <a16:creationId xmlns:a16="http://schemas.microsoft.com/office/drawing/2014/main" id="{93992256-68ED-40D8-9DF8-EEB989906D36}"/>
            </a:ext>
          </a:extLst>
        </xdr:cNvPr>
        <xdr:cNvSpPr/>
      </xdr:nvSpPr>
      <xdr:spPr>
        <a:xfrm>
          <a:off x="53691692" y="8001000"/>
          <a:ext cx="2623705" cy="666750"/>
        </a:xfrm>
        <a:prstGeom prst="wedgeRectCallout">
          <a:avLst>
            <a:gd name="adj1" fmla="val -33914"/>
            <a:gd name="adj2" fmla="val -113324"/>
          </a:avLst>
        </a:prstGeom>
        <a:solidFill>
          <a:srgbClr val="FFC000">
            <a:alpha val="84000"/>
          </a:srgb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ctr">
            <a:lnSpc>
              <a:spcPts val="1200"/>
            </a:lnSpc>
          </a:pPr>
          <a:endParaRPr kumimoji="1" lang="en-US" altLang="ko-KR" sz="900">
            <a:solidFill>
              <a:schemeClr val="tx1"/>
            </a:solidFill>
            <a:latin typeface="HY헤드라인M" panose="02030600000101010101" pitchFamily="18" charset="-127"/>
            <a:ea typeface="HY헤드라인M" panose="02030600000101010101" pitchFamily="18" charset="-127"/>
          </a:endParaRPr>
        </a:p>
        <a:p>
          <a:pPr algn="ctr">
            <a:lnSpc>
              <a:spcPts val="1200"/>
            </a:lnSpc>
          </a:pPr>
          <a:r>
            <a:rPr kumimoji="1" lang="ko-KR" altLang="en-US" sz="900">
              <a:solidFill>
                <a:schemeClr val="tx1"/>
              </a:solidFill>
              <a:latin typeface="HY헤드라인M" panose="02030600000101010101" pitchFamily="18" charset="-127"/>
              <a:ea typeface="HY헤드라인M" panose="02030600000101010101" pitchFamily="18" charset="-127"/>
            </a:rPr>
            <a:t>숫자를 입력하면 </a:t>
          </a:r>
          <a:r>
            <a:rPr kumimoji="1" lang="ko-KR" altLang="en-US" sz="900" u="sng">
              <a:solidFill>
                <a:srgbClr val="FF0000"/>
              </a:solidFill>
              <a:latin typeface="HY헤드라인M" panose="02030600000101010101" pitchFamily="18" charset="-127"/>
              <a:ea typeface="HY헤드라인M" panose="02030600000101010101" pitchFamily="18" charset="-127"/>
            </a:rPr>
            <a:t>자동 입력</a:t>
          </a:r>
          <a:r>
            <a:rPr kumimoji="1" lang="ko-KR" altLang="en-US" sz="900">
              <a:solidFill>
                <a:schemeClr val="tx1"/>
              </a:solidFill>
              <a:latin typeface="HY헤드라인M" panose="02030600000101010101" pitchFamily="18" charset="-127"/>
              <a:ea typeface="HY헤드라인M" panose="02030600000101010101" pitchFamily="18" charset="-127"/>
            </a:rPr>
            <a:t> 가이드북을 참조하여 내용 확인할 것</a:t>
          </a:r>
          <a:r>
            <a:rPr kumimoji="1" lang="en-US" altLang="ko-KR" sz="900">
              <a:solidFill>
                <a:schemeClr val="tx1"/>
              </a:solidFill>
              <a:latin typeface="HY헤드라인M" panose="02030600000101010101" pitchFamily="18" charset="-127"/>
              <a:ea typeface="HY헤드라인M" panose="02030600000101010101" pitchFamily="18" charset="-127"/>
            </a:rPr>
            <a:t>.</a:t>
          </a:r>
          <a:endParaRPr kumimoji="1" lang="ja-JP" altLang="en-US" sz="900">
            <a:solidFill>
              <a:schemeClr val="tx1"/>
            </a:solidFill>
            <a:latin typeface="HY헤드라인M" panose="02030600000101010101" pitchFamily="18" charset="-127"/>
          </a:endParaRP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20Ccc" TargetMode="External"/><Relationship Id="rId2" Type="http://schemas.openxmlformats.org/officeDocument/2006/relationships/hyperlink" Target="mailto:****@****.***" TargetMode="External"/><Relationship Id="rId1" Type="http://schemas.openxmlformats.org/officeDocument/2006/relationships/hyperlink" Target="mailto:zzz@zz.zz.z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20Ccc" TargetMode="External"/><Relationship Id="rId2" Type="http://schemas.openxmlformats.org/officeDocument/2006/relationships/hyperlink" Target="mailto:****@****.***" TargetMode="External"/><Relationship Id="rId1" Type="http://schemas.openxmlformats.org/officeDocument/2006/relationships/hyperlink" Target="mailto:zzz@zz.zz.z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31"/>
  <sheetViews>
    <sheetView tabSelected="1" view="pageBreakPreview" topLeftCell="A2" zoomScale="80" zoomScaleNormal="80" zoomScaleSheetLayoutView="80" workbookViewId="0">
      <selection activeCell="J12" sqref="J12:J14"/>
    </sheetView>
  </sheetViews>
  <sheetFormatPr defaultColWidth="9" defaultRowHeight="12"/>
  <cols>
    <col min="1" max="1" width="8.5" style="88" customWidth="1"/>
    <col min="2" max="2" width="13.375" style="89" customWidth="1"/>
    <col min="3" max="3" width="17.625" style="89" customWidth="1"/>
    <col min="4" max="4" width="10.875" style="89" customWidth="1"/>
    <col min="5" max="6" width="9.125" style="89" customWidth="1"/>
    <col min="7" max="7" width="12.5" style="89" hidden="1" customWidth="1"/>
    <col min="8" max="8" width="11.25" style="89" customWidth="1"/>
    <col min="9" max="9" width="27.375" style="89" customWidth="1"/>
    <col min="10" max="10" width="8.875" style="89" customWidth="1"/>
    <col min="11" max="12" width="9" style="89" customWidth="1"/>
    <col min="13" max="13" width="8.625" style="89" customWidth="1"/>
    <col min="14" max="14" width="5.25" style="89" customWidth="1"/>
    <col min="15" max="15" width="23.875" style="89" customWidth="1"/>
    <col min="16" max="16" width="11.125" style="89" customWidth="1"/>
    <col min="17" max="20" width="19.25" style="89" customWidth="1"/>
    <col min="21" max="22" width="17.375" style="89" customWidth="1"/>
    <col min="23" max="23" width="13.375" style="89" customWidth="1"/>
    <col min="24" max="27" width="13.375" style="90" customWidth="1"/>
    <col min="28" max="28" width="12.5" style="90" customWidth="1"/>
    <col min="29" max="30" width="13.875" style="90" customWidth="1"/>
    <col min="31" max="31" width="5.75" style="90" customWidth="1"/>
    <col min="32" max="33" width="18.125" style="89" customWidth="1"/>
    <col min="34" max="34" width="26.25" style="89" customWidth="1"/>
    <col min="35" max="35" width="10.25" style="89" bestFit="1" customWidth="1"/>
    <col min="36" max="36" width="10.25" style="89" customWidth="1"/>
    <col min="37" max="37" width="12.625" style="89" customWidth="1"/>
    <col min="38" max="38" width="5.875" style="89" customWidth="1"/>
    <col min="39" max="40" width="7.625" style="89" customWidth="1"/>
    <col min="41" max="41" width="18.125" style="89" customWidth="1"/>
    <col min="42" max="45" width="7.625" style="89" customWidth="1"/>
    <col min="46" max="46" width="17.625" style="89" customWidth="1"/>
    <col min="47" max="47" width="17" style="89" customWidth="1"/>
    <col min="48" max="48" width="9.625" style="89" customWidth="1"/>
    <col min="49" max="49" width="15.375" style="89" customWidth="1"/>
    <col min="50" max="55" width="9.625" style="89" customWidth="1"/>
    <col min="56" max="56" width="6.75" style="90" customWidth="1"/>
    <col min="57" max="58" width="11.75" style="89" customWidth="1"/>
    <col min="59" max="59" width="14.5" style="89" customWidth="1"/>
    <col min="60" max="61" width="11.75" style="89" customWidth="1"/>
    <col min="62" max="62" width="14.5" style="89" customWidth="1"/>
    <col min="63" max="64" width="11.75" style="89" customWidth="1"/>
    <col min="65" max="65" width="14.5" style="89" customWidth="1"/>
    <col min="66" max="66" width="17.75" style="89" customWidth="1"/>
    <col min="67" max="67" width="13.75" style="89" customWidth="1"/>
    <col min="68" max="68" width="70.875" style="89" customWidth="1"/>
    <col min="69" max="70" width="56.75" style="90" customWidth="1"/>
    <col min="71" max="86" width="9" style="89"/>
    <col min="87" max="87" width="16.875" style="89" customWidth="1"/>
    <col min="88" max="16384" width="9" style="89"/>
  </cols>
  <sheetData>
    <row r="1" spans="1:87" ht="12" hidden="1" customHeight="1">
      <c r="A1" s="88">
        <f>COUNTA(I19:I48)</f>
        <v>2</v>
      </c>
      <c r="B1" s="88"/>
      <c r="C1" s="88"/>
      <c r="D1" s="88"/>
      <c r="E1" s="88"/>
      <c r="P1" s="89">
        <v>6</v>
      </c>
      <c r="BR1" s="91"/>
    </row>
    <row r="2" spans="1:87" s="95" customFormat="1" ht="30.75" customHeight="1">
      <c r="A2" s="88"/>
      <c r="B2" s="305" t="s">
        <v>1010</v>
      </c>
      <c r="C2" s="92"/>
      <c r="D2" s="92"/>
      <c r="E2" s="92"/>
      <c r="F2" s="89"/>
      <c r="G2" s="89"/>
      <c r="H2" s="93"/>
      <c r="I2" s="94"/>
      <c r="W2" s="96"/>
      <c r="X2" s="96"/>
      <c r="Y2" s="96"/>
      <c r="Z2" s="96"/>
      <c r="AA2" s="96"/>
      <c r="AB2" s="96"/>
      <c r="AC2" s="96"/>
      <c r="AD2" s="96"/>
      <c r="AE2" s="96"/>
      <c r="AF2" s="96"/>
      <c r="BD2" s="96"/>
      <c r="BK2" s="96"/>
      <c r="BL2" s="96"/>
      <c r="BM2" s="96"/>
      <c r="BN2" s="96"/>
      <c r="BO2" s="96"/>
      <c r="BP2" s="96"/>
      <c r="BQ2" s="96"/>
      <c r="BR2" s="97"/>
      <c r="BS2" s="96"/>
      <c r="BT2" s="96"/>
      <c r="BU2" s="96"/>
      <c r="BV2" s="96"/>
    </row>
    <row r="3" spans="1:87" s="95" customFormat="1" ht="3.75" customHeight="1">
      <c r="A3" s="88"/>
      <c r="B3" s="88"/>
      <c r="C3" s="88"/>
      <c r="D3" s="88"/>
      <c r="E3" s="88"/>
      <c r="W3" s="96"/>
      <c r="X3" s="96"/>
      <c r="Y3" s="96"/>
      <c r="Z3" s="96"/>
      <c r="AA3" s="96"/>
      <c r="AB3" s="96"/>
      <c r="AC3" s="96"/>
      <c r="AD3" s="96"/>
      <c r="AE3" s="96"/>
      <c r="AF3" s="96"/>
      <c r="BD3" s="96"/>
      <c r="BK3" s="96"/>
      <c r="BL3" s="96"/>
      <c r="BM3" s="96"/>
      <c r="BN3" s="96"/>
      <c r="BO3" s="96"/>
      <c r="BP3" s="96"/>
      <c r="BQ3" s="96"/>
      <c r="BR3" s="97"/>
      <c r="BS3" s="96"/>
      <c r="BT3" s="96"/>
      <c r="BU3" s="96"/>
      <c r="BV3" s="96"/>
    </row>
    <row r="4" spans="1:87" s="95" customFormat="1" ht="20.25" hidden="1" customHeight="1">
      <c r="A4" s="88"/>
      <c r="B4" s="88"/>
      <c r="C4" s="88"/>
      <c r="D4" s="88"/>
      <c r="E4" s="88"/>
      <c r="F4" s="88"/>
      <c r="G4" s="88"/>
      <c r="H4" s="88"/>
      <c r="I4" s="88"/>
      <c r="J4" s="88"/>
      <c r="W4" s="96"/>
      <c r="X4" s="96"/>
      <c r="Y4" s="96"/>
      <c r="Z4" s="96"/>
      <c r="AA4" s="96"/>
      <c r="AB4" s="96"/>
      <c r="AC4" s="96"/>
      <c r="AD4" s="96"/>
      <c r="AE4" s="96"/>
      <c r="AF4" s="96"/>
      <c r="BD4" s="96"/>
      <c r="BK4" s="96"/>
      <c r="BL4" s="96"/>
      <c r="BM4" s="96"/>
      <c r="BN4" s="96"/>
      <c r="BO4" s="96"/>
      <c r="BP4" s="96"/>
      <c r="BQ4" s="96"/>
      <c r="BR4" s="97"/>
      <c r="BS4" s="96"/>
      <c r="BT4" s="96"/>
      <c r="BU4" s="96"/>
      <c r="BV4" s="96"/>
    </row>
    <row r="5" spans="1:87" s="95" customFormat="1" ht="7.5" hidden="1" customHeight="1">
      <c r="A5" s="88"/>
      <c r="B5" s="88"/>
      <c r="C5" s="88"/>
      <c r="D5" s="88"/>
      <c r="E5" s="88"/>
      <c r="F5" s="88"/>
      <c r="G5" s="88"/>
      <c r="H5" s="88"/>
      <c r="I5" s="88"/>
      <c r="J5" s="88"/>
      <c r="W5" s="96"/>
      <c r="X5" s="96"/>
      <c r="Y5" s="96"/>
      <c r="Z5" s="96"/>
      <c r="AA5" s="96"/>
      <c r="AB5" s="96"/>
      <c r="AC5" s="96"/>
      <c r="AD5" s="96"/>
      <c r="AE5" s="96"/>
      <c r="AF5" s="96"/>
      <c r="BD5" s="96"/>
      <c r="BK5" s="96"/>
      <c r="BL5" s="96"/>
      <c r="BM5" s="96"/>
      <c r="BN5" s="96"/>
      <c r="BO5" s="96"/>
      <c r="BP5" s="96"/>
      <c r="BQ5" s="96"/>
      <c r="BR5" s="97"/>
      <c r="BS5" s="96"/>
      <c r="BT5" s="96"/>
      <c r="BU5" s="96"/>
      <c r="BV5" s="96"/>
    </row>
    <row r="6" spans="1:87" s="95" customFormat="1" ht="19.5" hidden="1" customHeight="1">
      <c r="A6" s="88"/>
      <c r="B6" s="88"/>
      <c r="C6" s="88"/>
      <c r="D6" s="88"/>
      <c r="E6" s="88"/>
      <c r="F6" s="88"/>
      <c r="G6" s="88"/>
      <c r="H6" s="88"/>
      <c r="I6" s="88"/>
      <c r="J6" s="88"/>
      <c r="W6" s="96"/>
      <c r="X6" s="96"/>
      <c r="Y6" s="96"/>
      <c r="Z6" s="96"/>
      <c r="AA6" s="96"/>
      <c r="AB6" s="96"/>
      <c r="AC6" s="96"/>
      <c r="AD6" s="96"/>
      <c r="AE6" s="96"/>
      <c r="AF6" s="96"/>
      <c r="BD6" s="96"/>
      <c r="BK6" s="96"/>
      <c r="BL6" s="96"/>
      <c r="BM6" s="96"/>
      <c r="BN6" s="96"/>
      <c r="BO6" s="96"/>
      <c r="BP6" s="96"/>
      <c r="BQ6" s="96"/>
      <c r="BR6" s="97"/>
      <c r="BS6" s="96"/>
      <c r="BT6" s="96"/>
      <c r="BU6" s="96"/>
      <c r="BV6" s="96"/>
    </row>
    <row r="7" spans="1:87" s="95" customFormat="1" ht="19.5" hidden="1" customHeight="1">
      <c r="A7" s="88"/>
      <c r="B7" s="88"/>
      <c r="C7" s="88"/>
      <c r="D7" s="88"/>
      <c r="E7" s="88"/>
      <c r="G7" s="98"/>
      <c r="H7" s="99"/>
      <c r="J7" s="98"/>
      <c r="W7" s="96"/>
      <c r="X7" s="96"/>
      <c r="Y7" s="96"/>
      <c r="Z7" s="96"/>
      <c r="AA7" s="96"/>
      <c r="AB7" s="96"/>
      <c r="AC7" s="96"/>
      <c r="AD7" s="96"/>
      <c r="AE7" s="96"/>
      <c r="AF7" s="96"/>
      <c r="BD7" s="96"/>
      <c r="BK7" s="96"/>
      <c r="BL7" s="96"/>
      <c r="BM7" s="96"/>
      <c r="BN7" s="96"/>
      <c r="BO7" s="96"/>
      <c r="BP7" s="96"/>
      <c r="BQ7" s="96"/>
      <c r="BR7" s="97"/>
      <c r="BS7" s="96"/>
      <c r="BT7" s="96"/>
      <c r="BU7" s="96"/>
      <c r="BV7" s="96"/>
    </row>
    <row r="8" spans="1:87" s="95" customFormat="1" ht="19.5" hidden="1" customHeight="1">
      <c r="A8" s="88"/>
      <c r="B8" s="100"/>
      <c r="C8" s="100"/>
      <c r="D8" s="100"/>
      <c r="E8" s="100"/>
      <c r="F8" s="100"/>
      <c r="G8" s="100"/>
      <c r="H8" s="100"/>
      <c r="I8" s="100"/>
      <c r="J8" s="100"/>
      <c r="K8" s="100"/>
      <c r="L8" s="100"/>
      <c r="M8" s="100"/>
      <c r="N8" s="100"/>
      <c r="O8" s="100"/>
      <c r="P8" s="100"/>
      <c r="Q8" s="100"/>
      <c r="R8" s="100"/>
      <c r="S8" s="100"/>
      <c r="T8" s="100"/>
      <c r="U8" s="100"/>
      <c r="V8" s="100"/>
      <c r="W8" s="101"/>
      <c r="X8" s="101"/>
      <c r="Y8" s="101"/>
      <c r="Z8" s="101"/>
      <c r="AA8" s="101"/>
      <c r="AB8" s="101"/>
      <c r="AC8" s="101"/>
      <c r="AD8" s="101"/>
      <c r="AE8" s="101"/>
      <c r="AF8" s="101"/>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1"/>
      <c r="BE8" s="100"/>
      <c r="BF8" s="100"/>
      <c r="BG8" s="100"/>
      <c r="BH8" s="100"/>
      <c r="BI8" s="100"/>
      <c r="BJ8" s="100"/>
      <c r="BK8" s="101"/>
      <c r="BL8" s="101"/>
      <c r="BM8" s="101"/>
      <c r="BN8" s="101"/>
      <c r="BO8" s="101"/>
      <c r="BP8" s="101"/>
      <c r="BQ8" s="96"/>
      <c r="BR8" s="97"/>
      <c r="BS8" s="96"/>
      <c r="BT8" s="96"/>
      <c r="BU8" s="96"/>
      <c r="BV8" s="96"/>
    </row>
    <row r="9" spans="1:87" s="95" customFormat="1" ht="15.75" customHeight="1">
      <c r="A9" s="88"/>
      <c r="B9" s="100"/>
      <c r="C9" s="102" t="s">
        <v>1001</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1"/>
      <c r="BE9" s="100"/>
      <c r="BF9" s="100"/>
      <c r="BG9" s="100"/>
      <c r="BH9" s="100"/>
      <c r="BI9" s="100"/>
      <c r="BJ9" s="100"/>
      <c r="BK9" s="101"/>
      <c r="BL9" s="101"/>
      <c r="BM9" s="101"/>
      <c r="BN9" s="101"/>
      <c r="BO9" s="101"/>
      <c r="BP9" s="101"/>
      <c r="BQ9" s="96"/>
      <c r="BR9" s="97"/>
      <c r="BS9" s="96"/>
      <c r="BT9" s="96"/>
      <c r="BU9" s="96"/>
      <c r="BV9" s="96"/>
    </row>
    <row r="10" spans="1:87" s="95" customFormat="1" ht="15.75" customHeight="1" thickBot="1">
      <c r="A10" s="88"/>
      <c r="B10" s="100"/>
      <c r="C10" s="103" t="s">
        <v>1002</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1"/>
      <c r="BL10" s="101"/>
      <c r="BM10" s="101"/>
      <c r="BN10" s="101"/>
      <c r="BO10" s="101"/>
      <c r="BP10" s="101"/>
      <c r="BQ10" s="96"/>
      <c r="BR10" s="97"/>
      <c r="BS10" s="96"/>
      <c r="BT10" s="96"/>
      <c r="BU10" s="96"/>
      <c r="BV10" s="96"/>
    </row>
    <row r="11" spans="1:87" s="88" customFormat="1" ht="13.5" hidden="1" customHeight="1" thickBot="1">
      <c r="A11" s="104" t="s">
        <v>1003</v>
      </c>
      <c r="F11" s="89"/>
      <c r="G11" s="89"/>
      <c r="I11" s="105" t="s">
        <v>1004</v>
      </c>
      <c r="P11" s="106">
        <v>45383</v>
      </c>
      <c r="X11" s="107"/>
      <c r="Y11" s="107"/>
      <c r="Z11" s="107"/>
      <c r="AA11" s="107"/>
      <c r="AB11" s="107"/>
      <c r="AC11" s="107"/>
      <c r="AD11" s="107"/>
      <c r="AE11" s="107"/>
      <c r="AM11" s="445"/>
      <c r="AN11" s="445"/>
      <c r="AO11" s="445"/>
      <c r="AP11" s="445"/>
      <c r="AQ11" s="445"/>
      <c r="AR11" s="445"/>
      <c r="AS11" s="445"/>
      <c r="BD11" s="107"/>
      <c r="BK11" s="108"/>
      <c r="BL11" s="108"/>
      <c r="BM11" s="108"/>
      <c r="BN11" s="108"/>
      <c r="BO11" s="108"/>
      <c r="BP11" s="108"/>
      <c r="BQ11" s="108"/>
      <c r="BR11" s="108"/>
      <c r="BS11" s="108"/>
      <c r="BT11" s="108"/>
      <c r="BU11" s="108"/>
      <c r="BV11" s="108"/>
    </row>
    <row r="12" spans="1:87" s="110" customFormat="1" ht="32.25" customHeight="1" thickBot="1">
      <c r="A12" s="363" t="s">
        <v>892</v>
      </c>
      <c r="B12" s="366" t="s">
        <v>893</v>
      </c>
      <c r="C12" s="367"/>
      <c r="D12" s="366" t="s">
        <v>894</v>
      </c>
      <c r="E12" s="368"/>
      <c r="F12" s="369"/>
      <c r="G12" s="367"/>
      <c r="H12" s="391" t="s">
        <v>895</v>
      </c>
      <c r="I12" s="394" t="s">
        <v>0</v>
      </c>
      <c r="J12" s="362" t="s">
        <v>1</v>
      </c>
      <c r="K12" s="380" t="s">
        <v>2</v>
      </c>
      <c r="L12" s="381"/>
      <c r="M12" s="381"/>
      <c r="N12" s="382"/>
      <c r="O12" s="394" t="s">
        <v>3</v>
      </c>
      <c r="P12" s="377" t="s">
        <v>4</v>
      </c>
      <c r="Q12" s="340" t="s">
        <v>5</v>
      </c>
      <c r="R12" s="340"/>
      <c r="S12" s="347" t="s">
        <v>6</v>
      </c>
      <c r="T12" s="348"/>
      <c r="U12" s="340" t="s">
        <v>7</v>
      </c>
      <c r="V12" s="396" t="s">
        <v>8</v>
      </c>
      <c r="W12" s="361" t="s">
        <v>9</v>
      </c>
      <c r="X12" s="427"/>
      <c r="Y12" s="427"/>
      <c r="Z12" s="427"/>
      <c r="AA12" s="362"/>
      <c r="AB12" s="361" t="s">
        <v>10</v>
      </c>
      <c r="AC12" s="362"/>
      <c r="AD12" s="361" t="s">
        <v>11</v>
      </c>
      <c r="AE12" s="413"/>
      <c r="AF12" s="413"/>
      <c r="AG12" s="413"/>
      <c r="AH12" s="413"/>
      <c r="AI12" s="413"/>
      <c r="AJ12" s="413"/>
      <c r="AK12" s="413"/>
      <c r="AL12" s="414"/>
      <c r="AM12" s="405" t="s">
        <v>12</v>
      </c>
      <c r="AN12" s="406"/>
      <c r="AO12" s="406"/>
      <c r="AP12" s="406"/>
      <c r="AQ12" s="406"/>
      <c r="AR12" s="406"/>
      <c r="AS12" s="407"/>
      <c r="AT12" s="419" t="s">
        <v>13</v>
      </c>
      <c r="AU12" s="405" t="s">
        <v>14</v>
      </c>
      <c r="AV12" s="406"/>
      <c r="AW12" s="406"/>
      <c r="AX12" s="407"/>
      <c r="AY12" s="405" t="s">
        <v>15</v>
      </c>
      <c r="AZ12" s="406"/>
      <c r="BA12" s="406"/>
      <c r="BB12" s="406"/>
      <c r="BC12" s="407"/>
      <c r="BD12" s="394" t="s">
        <v>16</v>
      </c>
      <c r="BE12" s="355" t="s">
        <v>17</v>
      </c>
      <c r="BF12" s="356"/>
      <c r="BG12" s="357"/>
      <c r="BH12" s="357"/>
      <c r="BI12" s="357"/>
      <c r="BJ12" s="357"/>
      <c r="BK12" s="357"/>
      <c r="BL12" s="357"/>
      <c r="BM12" s="357"/>
      <c r="BN12" s="358"/>
      <c r="BO12" s="109" t="s">
        <v>18</v>
      </c>
      <c r="BP12" s="212"/>
      <c r="BQ12" s="324" t="s">
        <v>917</v>
      </c>
      <c r="BR12" s="325"/>
      <c r="BS12" s="325"/>
      <c r="BT12" s="325"/>
      <c r="BU12" s="326"/>
      <c r="BV12" s="327" t="s">
        <v>918</v>
      </c>
      <c r="BW12" s="325"/>
      <c r="BX12" s="325"/>
      <c r="BY12" s="325"/>
      <c r="BZ12" s="325"/>
      <c r="CA12" s="328"/>
      <c r="CB12" s="324" t="s">
        <v>919</v>
      </c>
      <c r="CC12" s="329"/>
      <c r="CD12" s="329"/>
      <c r="CE12" s="330"/>
      <c r="CF12" s="331" t="s">
        <v>920</v>
      </c>
      <c r="CG12" s="334" t="s">
        <v>921</v>
      </c>
      <c r="CH12" s="335"/>
      <c r="CI12" s="314" t="s">
        <v>19</v>
      </c>
    </row>
    <row r="13" spans="1:87" s="110" customFormat="1" ht="36.75" customHeight="1">
      <c r="A13" s="364"/>
      <c r="B13" s="370" t="s">
        <v>896</v>
      </c>
      <c r="C13" s="371" t="s">
        <v>897</v>
      </c>
      <c r="D13" s="279" t="s">
        <v>898</v>
      </c>
      <c r="E13" s="373" t="s">
        <v>899</v>
      </c>
      <c r="F13" s="374"/>
      <c r="G13" s="280" t="s">
        <v>900</v>
      </c>
      <c r="H13" s="392"/>
      <c r="I13" s="378"/>
      <c r="J13" s="388"/>
      <c r="K13" s="383" t="s">
        <v>20</v>
      </c>
      <c r="L13" s="385" t="s">
        <v>21</v>
      </c>
      <c r="M13" s="387" t="s">
        <v>22</v>
      </c>
      <c r="N13" s="388"/>
      <c r="O13" s="378"/>
      <c r="P13" s="378"/>
      <c r="Q13" s="349" t="s">
        <v>23</v>
      </c>
      <c r="R13" s="351" t="s">
        <v>24</v>
      </c>
      <c r="S13" s="349" t="s">
        <v>23</v>
      </c>
      <c r="T13" s="351" t="s">
        <v>24</v>
      </c>
      <c r="U13" s="341"/>
      <c r="V13" s="397"/>
      <c r="W13" s="349" t="s">
        <v>25</v>
      </c>
      <c r="X13" s="423" t="s">
        <v>26</v>
      </c>
      <c r="Y13" s="425" t="s">
        <v>27</v>
      </c>
      <c r="Z13" s="425" t="s">
        <v>28</v>
      </c>
      <c r="AA13" s="351" t="s">
        <v>29</v>
      </c>
      <c r="AB13" s="349" t="s">
        <v>30</v>
      </c>
      <c r="AC13" s="351" t="s">
        <v>31</v>
      </c>
      <c r="AD13" s="415" t="s">
        <v>1025</v>
      </c>
      <c r="AE13" s="416"/>
      <c r="AF13" s="401" t="s">
        <v>32</v>
      </c>
      <c r="AG13" s="401" t="s">
        <v>33</v>
      </c>
      <c r="AH13" s="401" t="s">
        <v>34</v>
      </c>
      <c r="AI13" s="401" t="s">
        <v>35</v>
      </c>
      <c r="AJ13" s="403" t="s">
        <v>36</v>
      </c>
      <c r="AK13" s="403" t="s">
        <v>37</v>
      </c>
      <c r="AL13" s="422"/>
      <c r="AM13" s="449" t="s">
        <v>11</v>
      </c>
      <c r="AN13" s="401"/>
      <c r="AO13" s="403" t="s">
        <v>38</v>
      </c>
      <c r="AP13" s="403"/>
      <c r="AQ13" s="403"/>
      <c r="AR13" s="403" t="s">
        <v>39</v>
      </c>
      <c r="AS13" s="446"/>
      <c r="AT13" s="420"/>
      <c r="AU13" s="408" t="s">
        <v>40</v>
      </c>
      <c r="AV13" s="409"/>
      <c r="AW13" s="403" t="s">
        <v>41</v>
      </c>
      <c r="AX13" s="410"/>
      <c r="AY13" s="411" t="s">
        <v>42</v>
      </c>
      <c r="AZ13" s="412"/>
      <c r="BA13" s="403" t="s">
        <v>43</v>
      </c>
      <c r="BB13" s="403" t="s">
        <v>41</v>
      </c>
      <c r="BC13" s="410"/>
      <c r="BD13" s="378"/>
      <c r="BE13" s="441" t="s">
        <v>44</v>
      </c>
      <c r="BF13" s="442"/>
      <c r="BG13" s="442"/>
      <c r="BH13" s="443" t="s">
        <v>45</v>
      </c>
      <c r="BI13" s="442"/>
      <c r="BJ13" s="442"/>
      <c r="BK13" s="443" t="s">
        <v>46</v>
      </c>
      <c r="BL13" s="442"/>
      <c r="BM13" s="442"/>
      <c r="BN13" s="359" t="s">
        <v>47</v>
      </c>
      <c r="BO13" s="399" t="s">
        <v>48</v>
      </c>
      <c r="BP13" s="394" t="s">
        <v>1016</v>
      </c>
      <c r="BQ13" s="317" t="s">
        <v>923</v>
      </c>
      <c r="BR13" s="318"/>
      <c r="BS13" s="319"/>
      <c r="BT13" s="319"/>
      <c r="BU13" s="320"/>
      <c r="BV13" s="111" t="s">
        <v>924</v>
      </c>
      <c r="BW13" s="112" t="s">
        <v>925</v>
      </c>
      <c r="BX13" s="319" t="s">
        <v>926</v>
      </c>
      <c r="BY13" s="319"/>
      <c r="BZ13" s="319" t="s">
        <v>927</v>
      </c>
      <c r="CA13" s="321"/>
      <c r="CB13" s="317" t="s">
        <v>928</v>
      </c>
      <c r="CC13" s="322"/>
      <c r="CD13" s="322"/>
      <c r="CE13" s="323"/>
      <c r="CF13" s="332"/>
      <c r="CG13" s="336"/>
      <c r="CH13" s="337"/>
      <c r="CI13" s="315"/>
    </row>
    <row r="14" spans="1:87" s="110" customFormat="1" ht="24.75" customHeight="1" thickBot="1">
      <c r="A14" s="365"/>
      <c r="B14" s="338"/>
      <c r="C14" s="372"/>
      <c r="D14" s="301" t="s">
        <v>901</v>
      </c>
      <c r="E14" s="302" t="s">
        <v>902</v>
      </c>
      <c r="F14" s="302" t="s">
        <v>903</v>
      </c>
      <c r="G14" s="303" t="s">
        <v>904</v>
      </c>
      <c r="H14" s="393"/>
      <c r="I14" s="379"/>
      <c r="J14" s="395"/>
      <c r="K14" s="384"/>
      <c r="L14" s="386"/>
      <c r="M14" s="113" t="s">
        <v>49</v>
      </c>
      <c r="N14" s="114" t="s">
        <v>50</v>
      </c>
      <c r="O14" s="379"/>
      <c r="P14" s="379"/>
      <c r="Q14" s="350"/>
      <c r="R14" s="352"/>
      <c r="S14" s="350"/>
      <c r="T14" s="352"/>
      <c r="U14" s="342"/>
      <c r="V14" s="398"/>
      <c r="W14" s="350"/>
      <c r="X14" s="424"/>
      <c r="Y14" s="426"/>
      <c r="Z14" s="426"/>
      <c r="AA14" s="352"/>
      <c r="AB14" s="350"/>
      <c r="AC14" s="352"/>
      <c r="AD14" s="308" t="s">
        <v>1027</v>
      </c>
      <c r="AE14" s="308" t="s">
        <v>1026</v>
      </c>
      <c r="AF14" s="402"/>
      <c r="AG14" s="402"/>
      <c r="AH14" s="402"/>
      <c r="AI14" s="402"/>
      <c r="AJ14" s="402"/>
      <c r="AK14" s="115" t="s">
        <v>51</v>
      </c>
      <c r="AL14" s="116" t="s">
        <v>52</v>
      </c>
      <c r="AM14" s="117" t="s">
        <v>51</v>
      </c>
      <c r="AN14" s="115" t="s">
        <v>52</v>
      </c>
      <c r="AO14" s="115" t="s">
        <v>32</v>
      </c>
      <c r="AP14" s="118" t="s">
        <v>49</v>
      </c>
      <c r="AQ14" s="115" t="s">
        <v>52</v>
      </c>
      <c r="AR14" s="115" t="s">
        <v>51</v>
      </c>
      <c r="AS14" s="119" t="s">
        <v>52</v>
      </c>
      <c r="AT14" s="421"/>
      <c r="AU14" s="120" t="s">
        <v>53</v>
      </c>
      <c r="AV14" s="118" t="s">
        <v>54</v>
      </c>
      <c r="AW14" s="118" t="s">
        <v>55</v>
      </c>
      <c r="AX14" s="121" t="s">
        <v>56</v>
      </c>
      <c r="AY14" s="120" t="s">
        <v>57</v>
      </c>
      <c r="AZ14" s="118" t="s">
        <v>58</v>
      </c>
      <c r="BA14" s="404"/>
      <c r="BB14" s="118" t="s">
        <v>55</v>
      </c>
      <c r="BC14" s="122" t="s">
        <v>56</v>
      </c>
      <c r="BD14" s="379"/>
      <c r="BE14" s="117" t="s">
        <v>59</v>
      </c>
      <c r="BF14" s="118" t="s">
        <v>60</v>
      </c>
      <c r="BG14" s="118" t="s">
        <v>61</v>
      </c>
      <c r="BH14" s="115" t="s">
        <v>59</v>
      </c>
      <c r="BI14" s="118" t="s">
        <v>60</v>
      </c>
      <c r="BJ14" s="118" t="s">
        <v>61</v>
      </c>
      <c r="BK14" s="115" t="s">
        <v>59</v>
      </c>
      <c r="BL14" s="118" t="s">
        <v>60</v>
      </c>
      <c r="BM14" s="122" t="s">
        <v>61</v>
      </c>
      <c r="BN14" s="360"/>
      <c r="BO14" s="400"/>
      <c r="BP14" s="379"/>
      <c r="BQ14" s="123" t="s">
        <v>929</v>
      </c>
      <c r="BR14" s="124" t="s">
        <v>930</v>
      </c>
      <c r="BS14" s="124" t="s">
        <v>931</v>
      </c>
      <c r="BT14" s="124" t="s">
        <v>932</v>
      </c>
      <c r="BU14" s="125" t="s">
        <v>933</v>
      </c>
      <c r="BV14" s="126" t="s">
        <v>934</v>
      </c>
      <c r="BW14" s="124" t="s">
        <v>935</v>
      </c>
      <c r="BX14" s="124" t="s">
        <v>936</v>
      </c>
      <c r="BY14" s="124" t="s">
        <v>937</v>
      </c>
      <c r="BZ14" s="124" t="s">
        <v>896</v>
      </c>
      <c r="CA14" s="127" t="s">
        <v>938</v>
      </c>
      <c r="CB14" s="123" t="s">
        <v>939</v>
      </c>
      <c r="CC14" s="124" t="s">
        <v>940</v>
      </c>
      <c r="CD14" s="124" t="s">
        <v>941</v>
      </c>
      <c r="CE14" s="125" t="s">
        <v>942</v>
      </c>
      <c r="CF14" s="333"/>
      <c r="CG14" s="338"/>
      <c r="CH14" s="339"/>
      <c r="CI14" s="316"/>
    </row>
    <row r="15" spans="1:87" s="144" customFormat="1" ht="24.75" customHeight="1">
      <c r="A15" s="289" t="s">
        <v>62</v>
      </c>
      <c r="B15" s="290" t="s">
        <v>905</v>
      </c>
      <c r="C15" s="291" t="s">
        <v>905</v>
      </c>
      <c r="D15" s="290" t="s">
        <v>66</v>
      </c>
      <c r="E15" s="292" t="s">
        <v>67</v>
      </c>
      <c r="F15" s="292" t="s">
        <v>67</v>
      </c>
      <c r="G15" s="291" t="s">
        <v>67</v>
      </c>
      <c r="H15" s="293" t="s">
        <v>66</v>
      </c>
      <c r="I15" s="129" t="s">
        <v>64</v>
      </c>
      <c r="J15" s="129" t="s">
        <v>65</v>
      </c>
      <c r="K15" s="130" t="s">
        <v>66</v>
      </c>
      <c r="L15" s="131" t="s">
        <v>66</v>
      </c>
      <c r="M15" s="389" t="s">
        <v>63</v>
      </c>
      <c r="N15" s="390"/>
      <c r="O15" s="132" t="s">
        <v>67</v>
      </c>
      <c r="P15" s="129" t="s">
        <v>68</v>
      </c>
      <c r="Q15" s="353" t="s">
        <v>69</v>
      </c>
      <c r="R15" s="354"/>
      <c r="S15" s="353" t="s">
        <v>70</v>
      </c>
      <c r="T15" s="354"/>
      <c r="U15" s="133" t="s">
        <v>67</v>
      </c>
      <c r="V15" s="129" t="s">
        <v>67</v>
      </c>
      <c r="W15" s="417" t="s">
        <v>65</v>
      </c>
      <c r="X15" s="418"/>
      <c r="Y15" s="418"/>
      <c r="Z15" s="418"/>
      <c r="AA15" s="390"/>
      <c r="AB15" s="417" t="s">
        <v>65</v>
      </c>
      <c r="AC15" s="390"/>
      <c r="AD15" s="417" t="s">
        <v>1028</v>
      </c>
      <c r="AE15" s="428"/>
      <c r="AF15" s="444" t="s">
        <v>71</v>
      </c>
      <c r="AG15" s="444"/>
      <c r="AH15" s="134" t="s">
        <v>66</v>
      </c>
      <c r="AI15" s="134" t="s">
        <v>63</v>
      </c>
      <c r="AJ15" s="134" t="s">
        <v>63</v>
      </c>
      <c r="AK15" s="430" t="s">
        <v>63</v>
      </c>
      <c r="AL15" s="389"/>
      <c r="AM15" s="353" t="s">
        <v>63</v>
      </c>
      <c r="AN15" s="430"/>
      <c r="AO15" s="134" t="s">
        <v>71</v>
      </c>
      <c r="AP15" s="430" t="s">
        <v>63</v>
      </c>
      <c r="AQ15" s="430"/>
      <c r="AR15" s="430" t="s">
        <v>63</v>
      </c>
      <c r="AS15" s="354"/>
      <c r="AT15" s="129" t="s">
        <v>66</v>
      </c>
      <c r="AU15" s="135" t="s">
        <v>66</v>
      </c>
      <c r="AV15" s="134" t="s">
        <v>63</v>
      </c>
      <c r="AW15" s="134" t="s">
        <v>72</v>
      </c>
      <c r="AX15" s="136" t="s">
        <v>63</v>
      </c>
      <c r="AY15" s="417" t="s">
        <v>73</v>
      </c>
      <c r="AZ15" s="433"/>
      <c r="BA15" s="134" t="s">
        <v>63</v>
      </c>
      <c r="BB15" s="134" t="s">
        <v>72</v>
      </c>
      <c r="BC15" s="136" t="s">
        <v>63</v>
      </c>
      <c r="BD15" s="132" t="s">
        <v>66</v>
      </c>
      <c r="BE15" s="135" t="s">
        <v>63</v>
      </c>
      <c r="BF15" s="134" t="s">
        <v>68</v>
      </c>
      <c r="BG15" s="134" t="s">
        <v>68</v>
      </c>
      <c r="BH15" s="134" t="s">
        <v>63</v>
      </c>
      <c r="BI15" s="134" t="s">
        <v>68</v>
      </c>
      <c r="BJ15" s="134" t="s">
        <v>68</v>
      </c>
      <c r="BK15" s="134" t="s">
        <v>63</v>
      </c>
      <c r="BL15" s="134" t="s">
        <v>68</v>
      </c>
      <c r="BM15" s="136" t="s">
        <v>68</v>
      </c>
      <c r="BN15" s="129" t="s">
        <v>66</v>
      </c>
      <c r="BO15" s="132" t="s">
        <v>63</v>
      </c>
      <c r="BP15" s="199" t="s">
        <v>1017</v>
      </c>
      <c r="BQ15" s="137" t="s">
        <v>943</v>
      </c>
      <c r="BR15" s="138" t="s">
        <v>944</v>
      </c>
      <c r="BS15" s="138" t="s">
        <v>67</v>
      </c>
      <c r="BT15" s="138" t="s">
        <v>63</v>
      </c>
      <c r="BU15" s="139" t="s">
        <v>944</v>
      </c>
      <c r="BV15" s="140" t="s">
        <v>63</v>
      </c>
      <c r="BW15" s="138" t="s">
        <v>63</v>
      </c>
      <c r="BX15" s="138" t="s">
        <v>945</v>
      </c>
      <c r="BY15" s="138" t="s">
        <v>945</v>
      </c>
      <c r="BZ15" s="138" t="s">
        <v>945</v>
      </c>
      <c r="CA15" s="141" t="s">
        <v>946</v>
      </c>
      <c r="CB15" s="137" t="s">
        <v>946</v>
      </c>
      <c r="CC15" s="138" t="s">
        <v>63</v>
      </c>
      <c r="CD15" s="138" t="s">
        <v>63</v>
      </c>
      <c r="CE15" s="139" t="s">
        <v>947</v>
      </c>
      <c r="CF15" s="142" t="s">
        <v>946</v>
      </c>
      <c r="CG15" s="137" t="s">
        <v>63</v>
      </c>
      <c r="CH15" s="141" t="s">
        <v>946</v>
      </c>
      <c r="CI15" s="143" t="s">
        <v>946</v>
      </c>
    </row>
    <row r="16" spans="1:87" s="144" customFormat="1" ht="147.75" customHeight="1">
      <c r="A16" s="294" t="s">
        <v>74</v>
      </c>
      <c r="B16" s="155" t="s">
        <v>906</v>
      </c>
      <c r="C16" s="156" t="s">
        <v>907</v>
      </c>
      <c r="D16" s="281" t="s">
        <v>908</v>
      </c>
      <c r="E16" s="200" t="s">
        <v>909</v>
      </c>
      <c r="F16" s="200" t="s">
        <v>910</v>
      </c>
      <c r="G16" s="156"/>
      <c r="H16" s="295" t="s">
        <v>75</v>
      </c>
      <c r="I16" s="145" t="s">
        <v>76</v>
      </c>
      <c r="J16" s="146" t="s">
        <v>75</v>
      </c>
      <c r="K16" s="345" t="s">
        <v>75</v>
      </c>
      <c r="L16" s="375"/>
      <c r="M16" s="375"/>
      <c r="N16" s="346"/>
      <c r="O16" s="147" t="s">
        <v>77</v>
      </c>
      <c r="P16" s="145" t="s">
        <v>78</v>
      </c>
      <c r="Q16" s="345" t="s">
        <v>79</v>
      </c>
      <c r="R16" s="346"/>
      <c r="S16" s="345" t="s">
        <v>80</v>
      </c>
      <c r="T16" s="346"/>
      <c r="U16" s="148" t="s">
        <v>75</v>
      </c>
      <c r="V16" s="147" t="s">
        <v>75</v>
      </c>
      <c r="W16" s="345" t="s">
        <v>78</v>
      </c>
      <c r="X16" s="375"/>
      <c r="Y16" s="375"/>
      <c r="Z16" s="375"/>
      <c r="AA16" s="346"/>
      <c r="AB16" s="149" t="s">
        <v>75</v>
      </c>
      <c r="AC16" s="150" t="s">
        <v>81</v>
      </c>
      <c r="AD16" s="306" t="s">
        <v>1025</v>
      </c>
      <c r="AE16" s="306"/>
      <c r="AF16" s="436" t="s">
        <v>75</v>
      </c>
      <c r="AG16" s="437"/>
      <c r="AH16" s="151" t="s">
        <v>82</v>
      </c>
      <c r="AI16" s="151" t="s">
        <v>83</v>
      </c>
      <c r="AJ16" s="151" t="s">
        <v>84</v>
      </c>
      <c r="AK16" s="438" t="s">
        <v>85</v>
      </c>
      <c r="AL16" s="375"/>
      <c r="AM16" s="450" t="s">
        <v>86</v>
      </c>
      <c r="AN16" s="429"/>
      <c r="AO16" s="429" t="s">
        <v>87</v>
      </c>
      <c r="AP16" s="429"/>
      <c r="AQ16" s="429"/>
      <c r="AR16" s="429" t="s">
        <v>88</v>
      </c>
      <c r="AS16" s="447"/>
      <c r="AT16" s="145" t="s">
        <v>89</v>
      </c>
      <c r="AU16" s="152" t="s">
        <v>90</v>
      </c>
      <c r="AV16" s="151" t="s">
        <v>91</v>
      </c>
      <c r="AW16" s="153" t="s">
        <v>92</v>
      </c>
      <c r="AX16" s="150" t="s">
        <v>93</v>
      </c>
      <c r="AY16" s="434" t="s">
        <v>94</v>
      </c>
      <c r="AZ16" s="435"/>
      <c r="BA16" s="151" t="s">
        <v>95</v>
      </c>
      <c r="BB16" s="151" t="s">
        <v>96</v>
      </c>
      <c r="BC16" s="150" t="s">
        <v>93</v>
      </c>
      <c r="BD16" s="154" t="s">
        <v>75</v>
      </c>
      <c r="BE16" s="345" t="s">
        <v>97</v>
      </c>
      <c r="BF16" s="375"/>
      <c r="BG16" s="375"/>
      <c r="BH16" s="375"/>
      <c r="BI16" s="375"/>
      <c r="BJ16" s="375"/>
      <c r="BK16" s="375"/>
      <c r="BL16" s="375"/>
      <c r="BM16" s="346"/>
      <c r="BN16" s="145" t="s">
        <v>98</v>
      </c>
      <c r="BO16" s="147" t="s">
        <v>99</v>
      </c>
      <c r="BP16" s="198" t="s">
        <v>1018</v>
      </c>
      <c r="BQ16" s="155" t="s">
        <v>948</v>
      </c>
      <c r="BR16" s="128" t="s">
        <v>949</v>
      </c>
      <c r="BS16" s="128" t="s">
        <v>950</v>
      </c>
      <c r="BT16" s="128" t="s">
        <v>932</v>
      </c>
      <c r="BU16" s="156" t="s">
        <v>951</v>
      </c>
      <c r="BV16" s="157" t="s">
        <v>952</v>
      </c>
      <c r="BW16" s="128" t="s">
        <v>144</v>
      </c>
      <c r="BX16" s="128" t="s">
        <v>953</v>
      </c>
      <c r="BY16" s="128" t="s">
        <v>953</v>
      </c>
      <c r="BZ16" s="310" t="s">
        <v>953</v>
      </c>
      <c r="CA16" s="311"/>
      <c r="CB16" s="155" t="s">
        <v>144</v>
      </c>
      <c r="CC16" s="128" t="s">
        <v>144</v>
      </c>
      <c r="CD16" s="128" t="s">
        <v>144</v>
      </c>
      <c r="CE16" s="156" t="s">
        <v>144</v>
      </c>
      <c r="CF16" s="158" t="s">
        <v>954</v>
      </c>
      <c r="CG16" s="155" t="s">
        <v>955</v>
      </c>
      <c r="CH16" s="159" t="s">
        <v>956</v>
      </c>
      <c r="CI16" s="160" t="s">
        <v>144</v>
      </c>
    </row>
    <row r="17" spans="1:87" s="144" customFormat="1" ht="37.5" customHeight="1" thickBot="1">
      <c r="A17" s="296" t="s">
        <v>100</v>
      </c>
      <c r="B17" s="297" t="s">
        <v>75</v>
      </c>
      <c r="C17" s="298" t="s">
        <v>75</v>
      </c>
      <c r="D17" s="297" t="s">
        <v>75</v>
      </c>
      <c r="E17" s="299" t="s">
        <v>75</v>
      </c>
      <c r="F17" s="299" t="s">
        <v>75</v>
      </c>
      <c r="G17" s="298" t="s">
        <v>75</v>
      </c>
      <c r="H17" s="300" t="s">
        <v>75</v>
      </c>
      <c r="I17" s="161" t="s">
        <v>101</v>
      </c>
      <c r="J17" s="162" t="s">
        <v>102</v>
      </c>
      <c r="K17" s="343" t="s">
        <v>103</v>
      </c>
      <c r="L17" s="376"/>
      <c r="M17" s="376"/>
      <c r="N17" s="344"/>
      <c r="O17" s="163" t="s">
        <v>104</v>
      </c>
      <c r="P17" s="161" t="s">
        <v>104</v>
      </c>
      <c r="Q17" s="343" t="s">
        <v>105</v>
      </c>
      <c r="R17" s="344"/>
      <c r="S17" s="343" t="s">
        <v>106</v>
      </c>
      <c r="T17" s="344"/>
      <c r="U17" s="164" t="s">
        <v>107</v>
      </c>
      <c r="V17" s="163" t="s">
        <v>108</v>
      </c>
      <c r="W17" s="165" t="s">
        <v>75</v>
      </c>
      <c r="X17" s="166" t="s">
        <v>109</v>
      </c>
      <c r="Y17" s="167" t="s">
        <v>110</v>
      </c>
      <c r="Z17" s="167" t="s">
        <v>111</v>
      </c>
      <c r="AA17" s="168" t="s">
        <v>112</v>
      </c>
      <c r="AB17" s="343" t="s">
        <v>113</v>
      </c>
      <c r="AC17" s="344"/>
      <c r="AD17" s="307"/>
      <c r="AE17" s="307"/>
      <c r="AF17" s="169" t="s">
        <v>114</v>
      </c>
      <c r="AG17" s="169" t="s">
        <v>115</v>
      </c>
      <c r="AH17" s="167" t="s">
        <v>116</v>
      </c>
      <c r="AI17" s="167" t="s">
        <v>117</v>
      </c>
      <c r="AJ17" s="167" t="s">
        <v>75</v>
      </c>
      <c r="AK17" s="439" t="s">
        <v>118</v>
      </c>
      <c r="AL17" s="376"/>
      <c r="AM17" s="451" t="s">
        <v>119</v>
      </c>
      <c r="AN17" s="440"/>
      <c r="AO17" s="167" t="s">
        <v>120</v>
      </c>
      <c r="AP17" s="440" t="s">
        <v>121</v>
      </c>
      <c r="AQ17" s="440"/>
      <c r="AR17" s="440" t="s">
        <v>122</v>
      </c>
      <c r="AS17" s="448"/>
      <c r="AT17" s="161" t="s">
        <v>123</v>
      </c>
      <c r="AU17" s="343" t="s">
        <v>124</v>
      </c>
      <c r="AV17" s="431"/>
      <c r="AW17" s="431"/>
      <c r="AX17" s="432"/>
      <c r="AY17" s="343" t="s">
        <v>125</v>
      </c>
      <c r="AZ17" s="376"/>
      <c r="BA17" s="376"/>
      <c r="BB17" s="376"/>
      <c r="BC17" s="344"/>
      <c r="BD17" s="161" t="s">
        <v>126</v>
      </c>
      <c r="BE17" s="343" t="s">
        <v>127</v>
      </c>
      <c r="BF17" s="376"/>
      <c r="BG17" s="376"/>
      <c r="BH17" s="376"/>
      <c r="BI17" s="376"/>
      <c r="BJ17" s="376"/>
      <c r="BK17" s="376"/>
      <c r="BL17" s="376"/>
      <c r="BM17" s="344"/>
      <c r="BN17" s="161" t="s">
        <v>128</v>
      </c>
      <c r="BO17" s="163" t="s">
        <v>129</v>
      </c>
      <c r="BP17" s="197" t="s">
        <v>1019</v>
      </c>
      <c r="BQ17" s="170" t="s">
        <v>957</v>
      </c>
      <c r="BR17" s="171" t="s">
        <v>957</v>
      </c>
      <c r="BS17" s="171" t="s">
        <v>957</v>
      </c>
      <c r="BT17" s="171" t="s">
        <v>957</v>
      </c>
      <c r="BU17" s="172" t="s">
        <v>957</v>
      </c>
      <c r="BV17" s="173" t="s">
        <v>957</v>
      </c>
      <c r="BW17" s="171" t="s">
        <v>957</v>
      </c>
      <c r="BX17" s="171" t="s">
        <v>957</v>
      </c>
      <c r="BY17" s="171" t="s">
        <v>957</v>
      </c>
      <c r="BZ17" s="171" t="s">
        <v>957</v>
      </c>
      <c r="CA17" s="174" t="s">
        <v>957</v>
      </c>
      <c r="CB17" s="170" t="s">
        <v>957</v>
      </c>
      <c r="CC17" s="171" t="s">
        <v>957</v>
      </c>
      <c r="CD17" s="171" t="s">
        <v>957</v>
      </c>
      <c r="CE17" s="172" t="s">
        <v>957</v>
      </c>
      <c r="CF17" s="175" t="s">
        <v>957</v>
      </c>
      <c r="CG17" s="170" t="s">
        <v>957</v>
      </c>
      <c r="CH17" s="174" t="s">
        <v>957</v>
      </c>
      <c r="CI17" s="176" t="s">
        <v>957</v>
      </c>
    </row>
    <row r="18" spans="1:87" ht="43.5" customHeight="1" thickBot="1">
      <c r="A18" s="283" t="s">
        <v>130</v>
      </c>
      <c r="B18" s="284" t="s">
        <v>911</v>
      </c>
      <c r="C18" s="285" t="s">
        <v>912</v>
      </c>
      <c r="D18" s="284" t="s">
        <v>913</v>
      </c>
      <c r="E18" s="286">
        <v>420</v>
      </c>
      <c r="F18" s="286">
        <v>450</v>
      </c>
      <c r="G18" s="287">
        <f>E18/F18*100</f>
        <v>93.333333333333329</v>
      </c>
      <c r="H18" s="288" t="s">
        <v>914</v>
      </c>
      <c r="I18" s="222" t="s">
        <v>986</v>
      </c>
      <c r="J18" s="223" t="s">
        <v>132</v>
      </c>
      <c r="K18" s="224" t="s">
        <v>133</v>
      </c>
      <c r="L18" s="225" t="s">
        <v>134</v>
      </c>
      <c r="M18" s="225">
        <v>2024</v>
      </c>
      <c r="N18" s="226">
        <v>8</v>
      </c>
      <c r="O18" s="227">
        <v>36617</v>
      </c>
      <c r="P18" s="228">
        <f>IF(O18&lt;&gt;"",DATEDIF(O18,$P$11,"Y"),"")</f>
        <v>24</v>
      </c>
      <c r="Q18" s="229" t="s">
        <v>1022</v>
      </c>
      <c r="R18" s="230" t="s">
        <v>1021</v>
      </c>
      <c r="S18" s="229" t="s">
        <v>1023</v>
      </c>
      <c r="T18" s="230" t="s">
        <v>1021</v>
      </c>
      <c r="U18" s="231" t="s">
        <v>136</v>
      </c>
      <c r="V18" s="232" t="s">
        <v>137</v>
      </c>
      <c r="W18" s="233" t="s">
        <v>138</v>
      </c>
      <c r="X18" s="234" t="s">
        <v>139</v>
      </c>
      <c r="Y18" s="225" t="s">
        <v>139</v>
      </c>
      <c r="Z18" s="225" t="s">
        <v>140</v>
      </c>
      <c r="AA18" s="226" t="s">
        <v>140</v>
      </c>
      <c r="AB18" s="224" t="s">
        <v>139</v>
      </c>
      <c r="AC18" s="226" t="s">
        <v>139</v>
      </c>
      <c r="AD18" s="236">
        <v>2020</v>
      </c>
      <c r="AE18" s="237">
        <v>2</v>
      </c>
      <c r="AF18" s="235" t="s">
        <v>141</v>
      </c>
      <c r="AG18" s="235" t="s">
        <v>142</v>
      </c>
      <c r="AH18" s="236" t="s">
        <v>143</v>
      </c>
      <c r="AI18" s="236">
        <v>3</v>
      </c>
      <c r="AJ18" s="236">
        <v>4</v>
      </c>
      <c r="AK18" s="236">
        <v>2026</v>
      </c>
      <c r="AL18" s="237">
        <v>6</v>
      </c>
      <c r="AM18" s="233">
        <v>2</v>
      </c>
      <c r="AN18" s="236">
        <v>7</v>
      </c>
      <c r="AO18" s="235" t="s">
        <v>144</v>
      </c>
      <c r="AP18" s="236" t="s">
        <v>144</v>
      </c>
      <c r="AQ18" s="236" t="s">
        <v>144</v>
      </c>
      <c r="AR18" s="236">
        <v>2</v>
      </c>
      <c r="AS18" s="238">
        <v>7</v>
      </c>
      <c r="AT18" s="239" t="s">
        <v>145</v>
      </c>
      <c r="AU18" s="233" t="s">
        <v>146</v>
      </c>
      <c r="AV18" s="236">
        <v>160</v>
      </c>
      <c r="AW18" s="236" t="s">
        <v>144</v>
      </c>
      <c r="AX18" s="238" t="s">
        <v>144</v>
      </c>
      <c r="AY18" s="240">
        <v>100</v>
      </c>
      <c r="AZ18" s="241" t="s">
        <v>147</v>
      </c>
      <c r="BA18" s="242">
        <v>7.5</v>
      </c>
      <c r="BB18" s="243" t="s">
        <v>144</v>
      </c>
      <c r="BC18" s="244" t="s">
        <v>144</v>
      </c>
      <c r="BD18" s="228" t="s">
        <v>148</v>
      </c>
      <c r="BE18" s="245">
        <v>1</v>
      </c>
      <c r="BF18" s="225" t="s">
        <v>149</v>
      </c>
      <c r="BG18" s="246" t="s">
        <v>150</v>
      </c>
      <c r="BH18" s="247">
        <v>22</v>
      </c>
      <c r="BI18" s="225" t="s">
        <v>151</v>
      </c>
      <c r="BJ18" s="235" t="s">
        <v>152</v>
      </c>
      <c r="BK18" s="247">
        <v>33</v>
      </c>
      <c r="BL18" s="225" t="s">
        <v>153</v>
      </c>
      <c r="BM18" s="248" t="s">
        <v>154</v>
      </c>
      <c r="BN18" s="239" t="s">
        <v>155</v>
      </c>
      <c r="BO18" s="213">
        <v>70</v>
      </c>
      <c r="BP18" s="213" t="s">
        <v>1020</v>
      </c>
      <c r="BQ18" s="26" t="s">
        <v>958</v>
      </c>
      <c r="BR18" s="48" t="s">
        <v>959</v>
      </c>
      <c r="BS18" s="49" t="s">
        <v>960</v>
      </c>
      <c r="BT18" s="50" t="s">
        <v>961</v>
      </c>
      <c r="BU18" s="56" t="s">
        <v>962</v>
      </c>
      <c r="BV18" s="54">
        <v>2015.2</v>
      </c>
      <c r="BW18" s="50" t="s">
        <v>963</v>
      </c>
      <c r="BX18" s="50" t="s">
        <v>964</v>
      </c>
      <c r="BY18" s="50" t="s">
        <v>965</v>
      </c>
      <c r="BZ18" s="50" t="s">
        <v>965</v>
      </c>
      <c r="CA18" s="58" t="s">
        <v>144</v>
      </c>
      <c r="CB18" s="60" t="s">
        <v>966</v>
      </c>
      <c r="CC18" s="50" t="s">
        <v>967</v>
      </c>
      <c r="CD18" s="50" t="s">
        <v>967</v>
      </c>
      <c r="CE18" s="61" t="s">
        <v>968</v>
      </c>
      <c r="CF18" s="179" t="s">
        <v>969</v>
      </c>
      <c r="CG18" s="177" t="s">
        <v>970</v>
      </c>
      <c r="CH18" s="180" t="s">
        <v>971</v>
      </c>
      <c r="CI18" s="178" t="s">
        <v>972</v>
      </c>
    </row>
    <row r="19" spans="1:87" s="196" customFormat="1" ht="129.75" customHeight="1" thickBot="1">
      <c r="A19" s="275" t="s">
        <v>915</v>
      </c>
      <c r="B19" s="276"/>
      <c r="C19" s="277"/>
      <c r="D19" s="282"/>
      <c r="E19" s="249"/>
      <c r="F19" s="249"/>
      <c r="G19" s="304" t="e">
        <f>E19/F19*100</f>
        <v>#DIV/0!</v>
      </c>
      <c r="H19" s="278"/>
      <c r="I19" s="250"/>
      <c r="J19" s="251"/>
      <c r="K19" s="252"/>
      <c r="L19" s="253"/>
      <c r="M19" s="253"/>
      <c r="N19" s="254"/>
      <c r="O19" s="255"/>
      <c r="P19" s="256" t="str">
        <f>IF(O19&lt;&gt;"",DATEDIF(O19,$P$11,"Y"),"")</f>
        <v/>
      </c>
      <c r="Q19" s="257"/>
      <c r="R19" s="258"/>
      <c r="S19" s="257"/>
      <c r="T19" s="258"/>
      <c r="U19" s="259"/>
      <c r="V19" s="260"/>
      <c r="W19" s="252"/>
      <c r="X19" s="261"/>
      <c r="Y19" s="262"/>
      <c r="Z19" s="262"/>
      <c r="AA19" s="263"/>
      <c r="AB19" s="264"/>
      <c r="AC19" s="263"/>
      <c r="AD19" s="253"/>
      <c r="AE19" s="266"/>
      <c r="AF19" s="265"/>
      <c r="AG19" s="265"/>
      <c r="AH19" s="253"/>
      <c r="AI19" s="253"/>
      <c r="AJ19" s="253"/>
      <c r="AK19" s="253"/>
      <c r="AL19" s="266"/>
      <c r="AM19" s="252"/>
      <c r="AN19" s="253"/>
      <c r="AO19" s="265"/>
      <c r="AP19" s="253"/>
      <c r="AQ19" s="253"/>
      <c r="AR19" s="253"/>
      <c r="AS19" s="267"/>
      <c r="AT19" s="268"/>
      <c r="AU19" s="252"/>
      <c r="AV19" s="253"/>
      <c r="AW19" s="253"/>
      <c r="AX19" s="267"/>
      <c r="AY19" s="252"/>
      <c r="AZ19" s="269"/>
      <c r="BA19" s="270"/>
      <c r="BB19" s="253"/>
      <c r="BC19" s="267"/>
      <c r="BD19" s="271"/>
      <c r="BE19" s="252"/>
      <c r="BF19" s="272" t="str">
        <f>IFERROR(VLOOKUP(BE19,'研修大学一覧（更新済）'!$A$2:$C$73,3,0),"")</f>
        <v/>
      </c>
      <c r="BG19" s="273" t="str">
        <f>IFERROR(VLOOKUP(BE19,'研修大学一覧（更新済）'!$A$2:$C$73,2,0),"")</f>
        <v/>
      </c>
      <c r="BH19" s="253"/>
      <c r="BI19" s="272" t="str">
        <f>IFERROR(VLOOKUP(BH19,'研修大学一覧（更新済）'!$A$2:$C$73,3,0),"")</f>
        <v/>
      </c>
      <c r="BJ19" s="273" t="str">
        <f>IFERROR(VLOOKUP(BH19,'研修大学一覧（更新済）'!$A$2:$C$73,2,0),"")</f>
        <v/>
      </c>
      <c r="BK19" s="253"/>
      <c r="BL19" s="272" t="str">
        <f>IFERROR(VLOOKUP(BK19,'研修大学一覧（更新済）'!$A$2:$C$73,3,0),"")</f>
        <v/>
      </c>
      <c r="BM19" s="274" t="str">
        <f>IFERROR(VLOOKUP(BK19,'研修大学一覧（更新済）'!$A$2:$C$73,2,0),"")</f>
        <v/>
      </c>
      <c r="BN19" s="268"/>
      <c r="BO19" s="268"/>
      <c r="BP19" s="214"/>
      <c r="BQ19" s="51"/>
      <c r="BR19" s="52"/>
      <c r="BS19" s="52"/>
      <c r="BT19" s="52"/>
      <c r="BU19" s="57"/>
      <c r="BV19" s="55"/>
      <c r="BW19" s="53"/>
      <c r="BX19" s="53"/>
      <c r="BY19" s="52"/>
      <c r="BZ19" s="52"/>
      <c r="CA19" s="59"/>
      <c r="CB19" s="62"/>
      <c r="CC19" s="52"/>
      <c r="CD19" s="52"/>
      <c r="CE19" s="57"/>
      <c r="CF19" s="63"/>
      <c r="CG19" s="64"/>
      <c r="CH19" s="195"/>
      <c r="CI19" s="65"/>
    </row>
    <row r="20" spans="1:87" ht="25.5" customHeight="1">
      <c r="B20" s="181"/>
      <c r="C20" s="181"/>
      <c r="D20" s="181"/>
      <c r="E20" s="181"/>
      <c r="F20" s="181"/>
      <c r="G20" s="181"/>
      <c r="H20" s="181"/>
      <c r="I20" s="182" t="s">
        <v>1006</v>
      </c>
      <c r="J20" s="183" t="s">
        <v>1005</v>
      </c>
      <c r="K20" s="184"/>
      <c r="L20" s="181"/>
      <c r="M20" s="181"/>
      <c r="N20" s="181"/>
      <c r="O20" s="181"/>
      <c r="P20" s="181"/>
      <c r="Q20" s="181"/>
      <c r="R20" s="181"/>
      <c r="S20" s="181"/>
      <c r="X20" s="89"/>
      <c r="Y20" s="89"/>
      <c r="Z20" s="89"/>
      <c r="AA20" s="89"/>
      <c r="AB20" s="89"/>
      <c r="AC20" s="89"/>
      <c r="AD20" s="89"/>
      <c r="AE20" s="89"/>
      <c r="AJ20" s="185" t="s">
        <v>1007</v>
      </c>
      <c r="AT20" s="186" t="s">
        <v>1008</v>
      </c>
      <c r="BD20" s="89"/>
      <c r="BQ20" s="89"/>
      <c r="BR20" s="89"/>
    </row>
    <row r="21" spans="1:87" ht="13.5">
      <c r="B21" s="181"/>
      <c r="C21" s="181"/>
      <c r="D21" s="181"/>
      <c r="E21" s="181"/>
      <c r="F21" s="181"/>
      <c r="G21" s="181"/>
      <c r="H21" s="181"/>
      <c r="I21" s="187" t="s">
        <v>1024</v>
      </c>
      <c r="J21" s="188" t="s">
        <v>973</v>
      </c>
      <c r="K21" s="184"/>
      <c r="L21" s="181"/>
      <c r="M21" s="181"/>
      <c r="N21" s="181"/>
      <c r="O21" s="181"/>
      <c r="P21" s="181"/>
      <c r="Q21" s="181"/>
      <c r="R21" s="181"/>
      <c r="S21" s="181"/>
      <c r="X21" s="89"/>
      <c r="Y21" s="89"/>
      <c r="Z21" s="89"/>
      <c r="AA21" s="89"/>
      <c r="AB21" s="89"/>
      <c r="AC21" s="89"/>
      <c r="AD21" s="89"/>
      <c r="AE21" s="89"/>
      <c r="AU21" s="186" t="s">
        <v>1009</v>
      </c>
      <c r="BD21" s="89"/>
      <c r="BQ21" s="89"/>
      <c r="BR21" s="89"/>
    </row>
    <row r="22" spans="1:87" ht="13.5">
      <c r="B22" s="181"/>
      <c r="C22" s="181"/>
      <c r="D22" s="181"/>
      <c r="E22" s="181"/>
      <c r="F22" s="181"/>
      <c r="G22" s="181"/>
      <c r="H22" s="181"/>
      <c r="I22" s="187"/>
      <c r="J22" s="188"/>
      <c r="K22" s="184"/>
      <c r="L22" s="181"/>
      <c r="M22" s="181"/>
      <c r="N22" s="181"/>
      <c r="O22" s="181"/>
      <c r="P22" s="181"/>
      <c r="Q22" s="181"/>
      <c r="R22" s="181"/>
      <c r="S22" s="181"/>
      <c r="X22" s="89"/>
      <c r="Y22" s="89"/>
      <c r="Z22" s="89"/>
      <c r="AA22" s="89"/>
      <c r="AB22" s="89"/>
      <c r="AC22" s="89"/>
      <c r="AD22" s="89"/>
      <c r="AE22" s="89"/>
      <c r="AU22" s="186"/>
      <c r="BD22" s="89"/>
      <c r="BQ22" s="89"/>
      <c r="BR22" s="89"/>
    </row>
    <row r="23" spans="1:87" ht="14.25">
      <c r="B23" s="189" t="s">
        <v>974</v>
      </c>
      <c r="C23" s="189"/>
      <c r="D23" s="189"/>
      <c r="E23" s="189"/>
      <c r="F23" s="189"/>
      <c r="G23" s="189"/>
      <c r="H23" s="189"/>
      <c r="I23" s="181"/>
      <c r="J23" s="181"/>
      <c r="K23" s="190"/>
      <c r="L23" s="190"/>
      <c r="M23" s="181"/>
      <c r="N23" s="181"/>
      <c r="O23" s="181"/>
      <c r="P23" s="181"/>
      <c r="Q23" s="181"/>
      <c r="R23" s="181"/>
      <c r="S23" s="181"/>
      <c r="X23" s="89"/>
      <c r="Y23" s="89"/>
      <c r="Z23" s="89"/>
      <c r="AA23" s="89"/>
      <c r="AB23" s="89"/>
      <c r="AC23" s="89"/>
      <c r="AD23" s="89"/>
      <c r="AE23" s="89"/>
      <c r="BD23" s="89"/>
      <c r="BQ23" s="89"/>
      <c r="BR23" s="89"/>
    </row>
    <row r="24" spans="1:87" ht="14.25">
      <c r="B24" s="191" t="s">
        <v>975</v>
      </c>
      <c r="C24" s="191"/>
      <c r="D24" s="191"/>
      <c r="E24" s="191"/>
      <c r="F24" s="191"/>
      <c r="G24" s="191"/>
      <c r="H24" s="191"/>
      <c r="I24" s="181"/>
      <c r="J24" s="181"/>
      <c r="K24" s="190"/>
      <c r="L24" s="190"/>
      <c r="M24" s="181"/>
      <c r="N24" s="181"/>
      <c r="O24" s="181"/>
      <c r="P24" s="181"/>
      <c r="Q24" s="181"/>
      <c r="R24" s="181"/>
      <c r="S24" s="181"/>
      <c r="X24" s="89"/>
      <c r="Y24" s="89"/>
      <c r="Z24" s="89"/>
      <c r="AA24" s="89"/>
      <c r="AB24" s="89"/>
      <c r="AC24" s="89"/>
      <c r="AD24" s="89"/>
      <c r="AE24" s="89"/>
      <c r="BD24" s="89"/>
      <c r="BQ24" s="89"/>
      <c r="BR24" s="89"/>
    </row>
    <row r="25" spans="1:87" ht="14.25">
      <c r="B25" s="189" t="s">
        <v>976</v>
      </c>
      <c r="C25" s="189"/>
      <c r="D25" s="189"/>
      <c r="E25" s="189"/>
      <c r="F25" s="189"/>
      <c r="G25" s="189"/>
      <c r="H25" s="189"/>
      <c r="I25" s="181"/>
      <c r="J25" s="181"/>
      <c r="K25" s="181"/>
      <c r="L25" s="181"/>
      <c r="M25" s="181"/>
      <c r="N25" s="181"/>
      <c r="O25" s="181"/>
      <c r="P25" s="181"/>
      <c r="Q25" s="181"/>
      <c r="R25" s="181"/>
      <c r="S25" s="181"/>
      <c r="X25" s="89"/>
      <c r="Y25" s="89"/>
      <c r="Z25" s="89"/>
      <c r="AA25" s="89"/>
      <c r="AB25" s="89"/>
      <c r="AC25" s="89"/>
      <c r="AD25" s="89"/>
      <c r="AE25" s="89"/>
      <c r="BD25" s="89"/>
      <c r="BQ25" s="89"/>
      <c r="BR25" s="89"/>
    </row>
    <row r="26" spans="1:87" ht="14.25">
      <c r="B26" s="189" t="s">
        <v>977</v>
      </c>
      <c r="C26" s="189"/>
      <c r="D26" s="189"/>
      <c r="E26" s="189"/>
      <c r="F26" s="189"/>
      <c r="G26" s="189"/>
      <c r="H26" s="189"/>
      <c r="I26" s="181"/>
      <c r="J26" s="181"/>
      <c r="K26" s="181"/>
      <c r="L26" s="181"/>
      <c r="M26" s="181"/>
      <c r="N26" s="181"/>
      <c r="O26" s="181"/>
      <c r="P26" s="181"/>
      <c r="Q26" s="181"/>
      <c r="R26" s="181"/>
      <c r="S26" s="181"/>
      <c r="X26" s="89"/>
      <c r="Y26" s="89"/>
      <c r="Z26" s="89"/>
      <c r="AA26" s="89"/>
      <c r="AB26" s="89"/>
      <c r="AC26" s="89"/>
      <c r="AD26" s="89"/>
      <c r="AE26" s="89"/>
      <c r="BD26" s="89"/>
      <c r="BQ26" s="89"/>
      <c r="BR26" s="89"/>
    </row>
    <row r="27" spans="1:87" ht="13.5">
      <c r="B27" s="192"/>
      <c r="C27" s="192"/>
      <c r="D27" s="192"/>
      <c r="E27" s="192"/>
      <c r="F27" s="192"/>
      <c r="G27" s="192"/>
      <c r="H27" s="192"/>
      <c r="I27" s="181"/>
      <c r="J27" s="181"/>
      <c r="K27" s="181"/>
      <c r="L27" s="181"/>
      <c r="M27" s="181"/>
      <c r="N27" s="181"/>
      <c r="O27" s="181"/>
      <c r="P27" s="181"/>
      <c r="Q27" s="181"/>
      <c r="R27" s="181"/>
      <c r="S27" s="181"/>
      <c r="X27" s="89"/>
      <c r="Y27" s="89"/>
      <c r="Z27" s="89"/>
      <c r="AA27" s="89"/>
      <c r="AB27" s="89"/>
      <c r="AC27" s="89"/>
      <c r="AD27" s="89"/>
      <c r="AE27" s="89"/>
      <c r="BD27" s="89"/>
      <c r="BQ27" s="89"/>
      <c r="BR27" s="89"/>
    </row>
    <row r="28" spans="1:87" ht="14.25">
      <c r="B28" s="189" t="s">
        <v>978</v>
      </c>
      <c r="C28" s="189"/>
      <c r="D28" s="189"/>
      <c r="E28" s="189"/>
      <c r="F28" s="189"/>
      <c r="G28" s="189"/>
      <c r="H28" s="189"/>
      <c r="I28" s="181"/>
      <c r="J28" s="181"/>
      <c r="K28" s="181"/>
      <c r="L28" s="181"/>
      <c r="M28" s="181"/>
      <c r="N28" s="181"/>
      <c r="O28" s="181"/>
      <c r="P28" s="181"/>
      <c r="Q28" s="181"/>
      <c r="R28" s="181"/>
      <c r="S28" s="181"/>
      <c r="X28" s="89"/>
      <c r="Y28" s="89"/>
      <c r="Z28" s="89"/>
      <c r="AA28" s="89"/>
      <c r="AB28" s="89"/>
      <c r="AC28" s="89"/>
      <c r="AD28" s="89"/>
      <c r="AE28" s="89"/>
      <c r="BD28" s="89"/>
      <c r="BQ28" s="89"/>
      <c r="BR28" s="89"/>
    </row>
    <row r="29" spans="1:87">
      <c r="X29" s="89"/>
      <c r="Y29" s="89"/>
      <c r="Z29" s="89"/>
      <c r="AA29" s="89"/>
      <c r="AB29" s="89"/>
      <c r="AC29" s="89"/>
      <c r="AD29" s="89"/>
      <c r="AE29" s="89"/>
      <c r="BD29" s="89"/>
      <c r="BQ29" s="89"/>
      <c r="BR29" s="89"/>
    </row>
    <row r="30" spans="1:87" ht="12.75" thickBot="1">
      <c r="X30" s="89"/>
      <c r="Y30" s="89"/>
      <c r="Z30" s="89"/>
      <c r="AA30" s="89"/>
      <c r="AB30" s="89"/>
      <c r="AC30" s="89"/>
      <c r="AD30" s="89"/>
      <c r="AE30" s="89"/>
      <c r="BD30" s="89"/>
      <c r="BQ30" s="89"/>
      <c r="BR30" s="89"/>
    </row>
    <row r="31" spans="1:87" ht="235.5" customHeight="1" thickBot="1">
      <c r="A31" s="193" t="s">
        <v>979</v>
      </c>
      <c r="B31" s="312" t="s">
        <v>980</v>
      </c>
      <c r="C31" s="313"/>
      <c r="D31" s="194"/>
      <c r="E31" s="194"/>
      <c r="F31" s="194"/>
      <c r="X31" s="89"/>
      <c r="Y31" s="89"/>
      <c r="Z31" s="89"/>
      <c r="AA31" s="89"/>
      <c r="AB31" s="89"/>
      <c r="AC31" s="89"/>
      <c r="AD31" s="89"/>
      <c r="AE31" s="89"/>
      <c r="BD31" s="89"/>
      <c r="BQ31" s="89"/>
      <c r="BR31" s="89"/>
    </row>
  </sheetData>
  <sheetProtection formatCells="0" formatColumns="0" formatRows="0" insertColumns="0" insertRows="0" insertHyperlinks="0" deleteColumns="0" deleteRows="0" sort="0" autoFilter="0" pivotTables="0"/>
  <mergeCells count="108">
    <mergeCell ref="BP13:BP14"/>
    <mergeCell ref="AM11:AS11"/>
    <mergeCell ref="AR13:AS13"/>
    <mergeCell ref="AR15:AS15"/>
    <mergeCell ref="AR16:AS16"/>
    <mergeCell ref="AR17:AS17"/>
    <mergeCell ref="AM12:AS12"/>
    <mergeCell ref="AM13:AN13"/>
    <mergeCell ref="AM15:AN15"/>
    <mergeCell ref="AM16:AN16"/>
    <mergeCell ref="AM17:AN17"/>
    <mergeCell ref="AO13:AQ13"/>
    <mergeCell ref="AB17:AC17"/>
    <mergeCell ref="BE16:BM16"/>
    <mergeCell ref="AO16:AQ16"/>
    <mergeCell ref="AK15:AL15"/>
    <mergeCell ref="AY17:BC17"/>
    <mergeCell ref="AU17:AX17"/>
    <mergeCell ref="AY15:AZ15"/>
    <mergeCell ref="AY16:AZ16"/>
    <mergeCell ref="BD12:BD14"/>
    <mergeCell ref="AF16:AG16"/>
    <mergeCell ref="AK16:AL16"/>
    <mergeCell ref="AP15:AQ15"/>
    <mergeCell ref="AK17:AL17"/>
    <mergeCell ref="AP17:AQ17"/>
    <mergeCell ref="BE13:BG13"/>
    <mergeCell ref="BH13:BJ13"/>
    <mergeCell ref="BE17:BM17"/>
    <mergeCell ref="AF15:AG15"/>
    <mergeCell ref="AF13:AF14"/>
    <mergeCell ref="BK13:BM13"/>
    <mergeCell ref="W15:AA15"/>
    <mergeCell ref="W16:AA16"/>
    <mergeCell ref="AT12:AT14"/>
    <mergeCell ref="AK13:AL13"/>
    <mergeCell ref="AU12:AX12"/>
    <mergeCell ref="X13:X14"/>
    <mergeCell ref="Y13:Y14"/>
    <mergeCell ref="Z13:Z14"/>
    <mergeCell ref="AA13:AA14"/>
    <mergeCell ref="W12:AA12"/>
    <mergeCell ref="W13:W14"/>
    <mergeCell ref="AB15:AC15"/>
    <mergeCell ref="AC13:AC14"/>
    <mergeCell ref="AD15:AE15"/>
    <mergeCell ref="V12:V14"/>
    <mergeCell ref="BO13:BO14"/>
    <mergeCell ref="AG13:AG14"/>
    <mergeCell ref="AH13:AH14"/>
    <mergeCell ref="AI13:AI14"/>
    <mergeCell ref="AJ13:AJ14"/>
    <mergeCell ref="BA13:BA14"/>
    <mergeCell ref="AY12:BC12"/>
    <mergeCell ref="AU13:AV13"/>
    <mergeCell ref="AW13:AX13"/>
    <mergeCell ref="BB13:BC13"/>
    <mergeCell ref="AY13:AZ13"/>
    <mergeCell ref="AD12:AL12"/>
    <mergeCell ref="AD13:AE13"/>
    <mergeCell ref="A12:A14"/>
    <mergeCell ref="B12:C12"/>
    <mergeCell ref="D12:G12"/>
    <mergeCell ref="B13:B14"/>
    <mergeCell ref="C13:C14"/>
    <mergeCell ref="E13:F13"/>
    <mergeCell ref="K16:N16"/>
    <mergeCell ref="K17:N17"/>
    <mergeCell ref="Q17:R17"/>
    <mergeCell ref="P12:P14"/>
    <mergeCell ref="Q16:R16"/>
    <mergeCell ref="Q12:R12"/>
    <mergeCell ref="Q13:Q14"/>
    <mergeCell ref="R13:R14"/>
    <mergeCell ref="Q15:R15"/>
    <mergeCell ref="K12:N12"/>
    <mergeCell ref="K13:K14"/>
    <mergeCell ref="L13:L14"/>
    <mergeCell ref="M13:N13"/>
    <mergeCell ref="M15:N15"/>
    <mergeCell ref="H12:H14"/>
    <mergeCell ref="I12:I14"/>
    <mergeCell ref="J12:J14"/>
    <mergeCell ref="O12:O14"/>
    <mergeCell ref="BZ16:CA16"/>
    <mergeCell ref="B31:C31"/>
    <mergeCell ref="CI12:CI14"/>
    <mergeCell ref="BQ13:BR13"/>
    <mergeCell ref="BS13:BU13"/>
    <mergeCell ref="BX13:BY13"/>
    <mergeCell ref="BZ13:CA13"/>
    <mergeCell ref="CB13:CE13"/>
    <mergeCell ref="BQ12:BU12"/>
    <mergeCell ref="BV12:CA12"/>
    <mergeCell ref="CB12:CE12"/>
    <mergeCell ref="CF12:CF14"/>
    <mergeCell ref="CG12:CH14"/>
    <mergeCell ref="U12:U14"/>
    <mergeCell ref="S17:T17"/>
    <mergeCell ref="S16:T16"/>
    <mergeCell ref="S12:T12"/>
    <mergeCell ref="S13:S14"/>
    <mergeCell ref="T13:T14"/>
    <mergeCell ref="S15:T15"/>
    <mergeCell ref="BE12:BN12"/>
    <mergeCell ref="BN13:BN14"/>
    <mergeCell ref="AB12:AC12"/>
    <mergeCell ref="AB13:AB14"/>
  </mergeCells>
  <phoneticPr fontId="2"/>
  <conditionalFormatting sqref="K19:L19">
    <cfRule type="cellIs" dxfId="8" priority="2" operator="equal">
      <formula>"有"</formula>
    </cfRule>
  </conditionalFormatting>
  <conditionalFormatting sqref="P19">
    <cfRule type="containsBlanks" dxfId="7" priority="38">
      <formula>LEN(TRIM(P19))=0</formula>
    </cfRule>
    <cfRule type="cellIs" dxfId="6" priority="39" operator="between">
      <formula>18</formula>
      <formula>29</formula>
    </cfRule>
    <cfRule type="cellIs" dxfId="5" priority="40" operator="notBetween">
      <formula>18</formula>
      <formula>29</formula>
    </cfRule>
  </conditionalFormatting>
  <conditionalFormatting sqref="W19:Y19">
    <cfRule type="cellIs" dxfId="4" priority="1" operator="equal">
      <formula>"いいえ"</formula>
    </cfRule>
  </conditionalFormatting>
  <conditionalFormatting sqref="Z19:AA19">
    <cfRule type="cellIs" dxfId="3" priority="11" operator="equal">
      <formula>"はい"</formula>
    </cfRule>
  </conditionalFormatting>
  <conditionalFormatting sqref="AC18:AC19">
    <cfRule type="cellIs" dxfId="2" priority="5" operator="equal">
      <formula>"いいえ"</formula>
    </cfRule>
  </conditionalFormatting>
  <conditionalFormatting sqref="BO19:BP19">
    <cfRule type="expression" dxfId="1" priority="4">
      <formula>AND($BO19=0,$BO19&lt;&gt;"")</formula>
    </cfRule>
  </conditionalFormatting>
  <dataValidations xWindow="278" yWindow="725" count="22">
    <dataValidation imeMode="halfAlpha" allowBlank="1" showInputMessage="1" showErrorMessage="1" prompt="応募要件を満たさない者を推薦する場合は、事前に外務省人物交流室に相談すること。" sqref="O18:O19"/>
    <dataValidation type="custom" imeMode="halfAlpha" allowBlank="1" showInputMessage="1" showErrorMessage="1" error="半角で入力してください。" sqref="B19:C19 E19:F19">
      <formula1>B19=ASC(B19)</formula1>
    </dataValidation>
    <dataValidation imeMode="halfAlpha" allowBlank="1" showInputMessage="1" showErrorMessage="1" sqref="AP18:AS19 BL18 BI18 BF18:BG18 I18:I19 Q18:T19 AI18:AN19 M19:N19 BO18:BP19 AD18:AE19"/>
    <dataValidation type="list" allowBlank="1" showInputMessage="1" showErrorMessage="1" sqref="J18:J19">
      <formula1>"M,F"</formula1>
    </dataValidation>
    <dataValidation type="list" allowBlank="1" showInputMessage="1" showErrorMessage="1" sqref="BD19 K19">
      <formula1>"無,有"</formula1>
    </dataValidation>
    <dataValidation type="list" allowBlank="1" showInputMessage="1" showErrorMessage="1" sqref="AH18:AH19">
      <formula1>"日本語,日本文化,日本語・日本文化"</formula1>
    </dataValidation>
    <dataValidation imeMode="hiragana" allowBlank="1" showInputMessage="1" showErrorMessage="1" sqref="AF18:AG19 AO18:AO19"/>
    <dataValidation type="list" allowBlank="1" showInputMessage="1" showErrorMessage="1" sqref="Z19:AB19">
      <formula1>"いいえ,はい"</formula1>
    </dataValidation>
    <dataValidation type="list" allowBlank="1" showInputMessage="1" showErrorMessage="1" sqref="W19:Y19 AC18:AC19">
      <formula1>"はい,いいえ"</formula1>
    </dataValidation>
    <dataValidation type="list" allowBlank="1" showInputMessage="1" showErrorMessage="1" sqref="AT18:AT19">
      <formula1>"（a）,（b）"</formula1>
    </dataValidation>
    <dataValidation imeMode="halfAlpha" allowBlank="1" showInputMessage="1" showErrorMessage="1" prompt="大学番号を半角数字で入力。" sqref="BH18:BH19 BE18:BE19 BK18:BK19"/>
    <dataValidation type="list" allowBlank="1" showInputMessage="1" showErrorMessage="1" sqref="L18:L19">
      <formula1>"済,未,保留または不明"</formula1>
    </dataValidation>
    <dataValidation imeMode="halfAlpha" allowBlank="1" showInputMessage="1" sqref="AV18:AV19 AX18:AX19"/>
    <dataValidation allowBlank="1" showInputMessage="1" sqref="AW18:AW19"/>
    <dataValidation type="list" allowBlank="1" showInputMessage="1" prompt="リストから選択" sqref="AU18:AU19">
      <formula1>"N1,N2,N3,N4,N5"</formula1>
    </dataValidation>
    <dataValidation type="list" allowBlank="1" showInputMessage="1" showErrorMessage="1" sqref="BN18:BN19">
      <formula1>"ⅰ,ⅱ"</formula1>
    </dataValidation>
    <dataValidation type="list" allowBlank="1" showInputMessage="1" showErrorMessage="1" sqref="H18">
      <formula1>"軍必,未必,免除,その他（女性など）"</formula1>
    </dataValidation>
    <dataValidation type="list" allowBlank="1" showInputMessage="1" error="半角で入力してください。" sqref="H19">
      <formula1>"軍必,未必,免除,その他（女性など）"</formula1>
    </dataValidation>
    <dataValidation type="list" allowBlank="1" showInputMessage="1" showErrorMessage="1" sqref="D18">
      <formula1>"EJU,JLPT N1"</formula1>
    </dataValidation>
    <dataValidation type="list" imeMode="halfAlpha" allowBlank="1" showInputMessage="1" showErrorMessage="1" error="半角で入力してください。" sqref="D19">
      <formula1>"EJU,JLPT N1"</formula1>
    </dataValidation>
    <dataValidation type="list" allowBlank="1" showInputMessage="1" showErrorMessage="1" sqref="CH18:CH19">
      <formula1>"同意する。,同意しない。"</formula1>
    </dataValidation>
    <dataValidation allowBlank="1" showErrorMessage="1" prompt="증명사진을 스캔(2메가바이트 이내)하여 본인 저장하고,_x000a_상단 메뉴바에서 &quot;삽입&quot;  을 선택한 다음_x000a_&quot;이미지&quot;를 클릭하여 자신의 컴퓨터 파일에서 저장한 증명사진을 선택하여 삽입하고, _x000a_삽입한 사진을 칸에 적당한 크기로 조정한 다음, _x000a_파일을 저장할 것._x000a_사진 파일의 크기를 2메가 이내로하며, _x000a_원본의 사진을 절대로 수정 또는 편집하지 말 것._x000a_사진 크기를 조정할 시에도 종횡비율을 동일하게 할 것." sqref="B31 E31:F31"/>
  </dataValidations>
  <hyperlinks>
    <hyperlink ref="V18" r:id="rId1"/>
    <hyperlink ref="BS18" r:id="rId2"/>
    <hyperlink ref="CE18" r:id="rId3"/>
  </hyperlinks>
  <pageMargins left="0.23622047244094491" right="0.23622047244094491" top="0.74803149606299213" bottom="0.74803149606299213" header="0.31496062992125984" footer="0.31496062992125984"/>
  <pageSetup paperSize="9" scale="47" fitToWidth="4" fitToHeight="4" orientation="landscape" cellComments="asDisplayed" r:id="rId4"/>
  <headerFooter alignWithMargins="0"/>
  <colBreaks count="2" manualBreakCount="2">
    <brk id="21" max="29" man="1"/>
    <brk id="45" max="29" man="1"/>
  </col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3"/>
  <sheetViews>
    <sheetView zoomScale="130" zoomScaleNormal="130" workbookViewId="0">
      <selection activeCell="H7" sqref="H7"/>
    </sheetView>
  </sheetViews>
  <sheetFormatPr defaultRowHeight="13.5"/>
  <cols>
    <col min="1" max="1" width="14.875" style="83" customWidth="1"/>
    <col min="2" max="2" width="30.625" style="66" customWidth="1"/>
    <col min="3" max="3" width="10.25" style="66" customWidth="1"/>
    <col min="4" max="4" width="12.125" style="67" hidden="1" customWidth="1"/>
    <col min="5" max="5" width="33" style="203" customWidth="1"/>
  </cols>
  <sheetData>
    <row r="1" spans="1:5" ht="18.75">
      <c r="A1" s="481" t="str">
        <f>日研!B2</f>
        <v>2024年度　大使館推薦フォーム（学部１年コース）追加募集</v>
      </c>
      <c r="B1" s="482"/>
      <c r="C1" s="482"/>
      <c r="D1" s="482"/>
      <c r="E1" s="482"/>
    </row>
    <row r="2" spans="1:5" ht="9.75" customHeight="1"/>
    <row r="3" spans="1:5" ht="46.5" customHeight="1">
      <c r="A3" s="87" t="s">
        <v>981</v>
      </c>
      <c r="B3" s="479" t="str">
        <f>日研!A19</f>
        <v>入力欄</v>
      </c>
      <c r="C3" s="480"/>
      <c r="D3" s="483"/>
      <c r="E3" s="485" t="s">
        <v>982</v>
      </c>
    </row>
    <row r="4" spans="1:5" ht="46.5" customHeight="1">
      <c r="A4" s="87" t="s">
        <v>983</v>
      </c>
      <c r="B4" s="488">
        <f>日研!I19</f>
        <v>0</v>
      </c>
      <c r="C4" s="489"/>
      <c r="D4" s="484"/>
      <c r="E4" s="486"/>
    </row>
    <row r="5" spans="1:5" ht="46.5" customHeight="1">
      <c r="A5" s="87" t="s">
        <v>984</v>
      </c>
      <c r="B5" s="479">
        <f>日研!BO19</f>
        <v>0</v>
      </c>
      <c r="C5" s="480"/>
      <c r="D5" s="484"/>
      <c r="E5" s="487"/>
    </row>
    <row r="6" spans="1:5" ht="4.5" customHeight="1"/>
    <row r="7" spans="1:5" ht="6" customHeight="1">
      <c r="A7" s="84" t="s">
        <v>985</v>
      </c>
      <c r="B7" s="479"/>
      <c r="C7" s="480"/>
      <c r="D7" s="68" t="s">
        <v>130</v>
      </c>
      <c r="E7" s="220" t="str">
        <f>日研!A19</f>
        <v>入力欄</v>
      </c>
    </row>
    <row r="8" spans="1:5">
      <c r="A8" s="466" t="s">
        <v>893</v>
      </c>
      <c r="B8" s="477" t="s">
        <v>896</v>
      </c>
      <c r="C8" s="463"/>
      <c r="D8" s="68" t="s">
        <v>911</v>
      </c>
      <c r="E8" s="209">
        <f>日研!B19</f>
        <v>0</v>
      </c>
    </row>
    <row r="9" spans="1:5">
      <c r="A9" s="468"/>
      <c r="B9" s="477" t="s">
        <v>897</v>
      </c>
      <c r="C9" s="463"/>
      <c r="D9" s="68" t="s">
        <v>912</v>
      </c>
      <c r="E9" s="209">
        <f>日研!C19</f>
        <v>0</v>
      </c>
    </row>
    <row r="10" spans="1:5">
      <c r="A10" s="466" t="s">
        <v>894</v>
      </c>
      <c r="B10" s="85" t="s">
        <v>898</v>
      </c>
      <c r="C10" s="85" t="s">
        <v>901</v>
      </c>
      <c r="D10" s="68" t="s">
        <v>913</v>
      </c>
      <c r="E10" s="209">
        <f>日研!D19</f>
        <v>0</v>
      </c>
    </row>
    <row r="11" spans="1:5">
      <c r="A11" s="467"/>
      <c r="B11" s="475" t="s">
        <v>899</v>
      </c>
      <c r="C11" s="85" t="s">
        <v>902</v>
      </c>
      <c r="D11" s="68">
        <v>420</v>
      </c>
      <c r="E11" s="209">
        <f>日研!E19</f>
        <v>0</v>
      </c>
    </row>
    <row r="12" spans="1:5">
      <c r="A12" s="467"/>
      <c r="B12" s="473"/>
      <c r="C12" s="85" t="s">
        <v>903</v>
      </c>
      <c r="D12" s="68">
        <v>450</v>
      </c>
      <c r="E12" s="209">
        <f>日研!F19</f>
        <v>0</v>
      </c>
    </row>
    <row r="13" spans="1:5">
      <c r="A13" s="468"/>
      <c r="B13" s="85" t="s">
        <v>900</v>
      </c>
      <c r="C13" s="85" t="s">
        <v>904</v>
      </c>
      <c r="D13" s="69">
        <f>D11/D12*100</f>
        <v>93.333333333333329</v>
      </c>
      <c r="E13" s="211" t="e">
        <f>日研!G19</f>
        <v>#DIV/0!</v>
      </c>
    </row>
    <row r="14" spans="1:5" ht="14.25">
      <c r="A14" s="478" t="s">
        <v>895</v>
      </c>
      <c r="B14" s="462"/>
      <c r="C14" s="463"/>
      <c r="D14" s="69" t="s">
        <v>916</v>
      </c>
      <c r="E14" s="209">
        <f>日研!H19</f>
        <v>0</v>
      </c>
    </row>
    <row r="15" spans="1:5" ht="14.25">
      <c r="A15" s="461" t="s">
        <v>0</v>
      </c>
      <c r="B15" s="462"/>
      <c r="C15" s="463"/>
      <c r="D15" s="70" t="s">
        <v>986</v>
      </c>
      <c r="E15" s="221">
        <f>日研!I19</f>
        <v>0</v>
      </c>
    </row>
    <row r="16" spans="1:5">
      <c r="A16" s="472" t="s">
        <v>987</v>
      </c>
      <c r="B16" s="474"/>
      <c r="C16" s="465"/>
      <c r="D16" s="68" t="s">
        <v>132</v>
      </c>
      <c r="E16" s="202">
        <f>日研!J19</f>
        <v>0</v>
      </c>
    </row>
    <row r="17" spans="1:5">
      <c r="A17" s="466" t="s">
        <v>2</v>
      </c>
      <c r="B17" s="464" t="s">
        <v>20</v>
      </c>
      <c r="C17" s="465"/>
      <c r="D17" s="68" t="s">
        <v>133</v>
      </c>
      <c r="E17" s="202">
        <f>日研!K19</f>
        <v>0</v>
      </c>
    </row>
    <row r="18" spans="1:5">
      <c r="A18" s="467"/>
      <c r="B18" s="464" t="s">
        <v>988</v>
      </c>
      <c r="C18" s="465"/>
      <c r="D18" s="68" t="s">
        <v>134</v>
      </c>
      <c r="E18" s="202">
        <f>日研!L19</f>
        <v>0</v>
      </c>
    </row>
    <row r="19" spans="1:5">
      <c r="A19" s="467"/>
      <c r="B19" s="469" t="s">
        <v>989</v>
      </c>
      <c r="C19" s="86" t="s">
        <v>49</v>
      </c>
      <c r="D19" s="68">
        <v>2022</v>
      </c>
      <c r="E19" s="202">
        <f>日研!M19</f>
        <v>0</v>
      </c>
    </row>
    <row r="20" spans="1:5">
      <c r="A20" s="468"/>
      <c r="B20" s="471"/>
      <c r="C20" s="86" t="s">
        <v>50</v>
      </c>
      <c r="D20" s="68">
        <v>2</v>
      </c>
      <c r="E20" s="202">
        <f>日研!N19</f>
        <v>0</v>
      </c>
    </row>
    <row r="21" spans="1:5">
      <c r="A21" s="461" t="s">
        <v>3</v>
      </c>
      <c r="B21" s="462"/>
      <c r="C21" s="463"/>
      <c r="D21" s="71">
        <v>35521</v>
      </c>
      <c r="E21" s="210">
        <f>日研!O19</f>
        <v>0</v>
      </c>
    </row>
    <row r="22" spans="1:5">
      <c r="A22" s="472" t="s">
        <v>990</v>
      </c>
      <c r="B22" s="462"/>
      <c r="C22" s="463"/>
      <c r="D22" s="68">
        <v>15</v>
      </c>
      <c r="E22" s="202" t="str">
        <f>日研!P19</f>
        <v/>
      </c>
    </row>
    <row r="23" spans="1:5" ht="45" hidden="1" customHeight="1">
      <c r="A23" s="466" t="s">
        <v>5</v>
      </c>
      <c r="B23" s="464" t="s">
        <v>23</v>
      </c>
      <c r="C23" s="465"/>
      <c r="D23" s="72" t="s">
        <v>991</v>
      </c>
      <c r="E23" s="202">
        <f>日研!Q19</f>
        <v>0</v>
      </c>
    </row>
    <row r="24" spans="1:5" ht="13.5" hidden="1" customHeight="1">
      <c r="A24" s="468"/>
      <c r="B24" s="464" t="s">
        <v>24</v>
      </c>
      <c r="C24" s="465"/>
      <c r="D24" s="72" t="s">
        <v>992</v>
      </c>
      <c r="E24" s="202">
        <f>日研!R19</f>
        <v>0</v>
      </c>
    </row>
    <row r="25" spans="1:5" ht="45" hidden="1" customHeight="1">
      <c r="A25" s="466" t="s">
        <v>6</v>
      </c>
      <c r="B25" s="464" t="s">
        <v>23</v>
      </c>
      <c r="C25" s="465"/>
      <c r="D25" s="72" t="s">
        <v>991</v>
      </c>
      <c r="E25" s="202">
        <f>日研!S19</f>
        <v>0</v>
      </c>
    </row>
    <row r="26" spans="1:5">
      <c r="A26" s="468"/>
      <c r="B26" s="464" t="s">
        <v>24</v>
      </c>
      <c r="C26" s="465"/>
      <c r="D26" s="73" t="s">
        <v>135</v>
      </c>
      <c r="E26" s="202">
        <f>日研!T19</f>
        <v>0</v>
      </c>
    </row>
    <row r="27" spans="1:5">
      <c r="A27" s="461" t="s">
        <v>7</v>
      </c>
      <c r="B27" s="462"/>
      <c r="C27" s="463"/>
      <c r="D27" s="74" t="s">
        <v>136</v>
      </c>
      <c r="E27" s="209">
        <f>日研!U19</f>
        <v>0</v>
      </c>
    </row>
    <row r="28" spans="1:5">
      <c r="A28" s="472" t="s">
        <v>8</v>
      </c>
      <c r="B28" s="474"/>
      <c r="C28" s="465"/>
      <c r="D28" s="75" t="s">
        <v>137</v>
      </c>
      <c r="E28" s="202">
        <f>日研!V19</f>
        <v>0</v>
      </c>
    </row>
    <row r="29" spans="1:5">
      <c r="A29" s="466" t="s">
        <v>9</v>
      </c>
      <c r="B29" s="464" t="s">
        <v>25</v>
      </c>
      <c r="C29" s="465"/>
      <c r="D29" s="76" t="s">
        <v>138</v>
      </c>
      <c r="E29" s="202">
        <f>日研!W19</f>
        <v>0</v>
      </c>
    </row>
    <row r="30" spans="1:5">
      <c r="A30" s="467"/>
      <c r="B30" s="464" t="s">
        <v>26</v>
      </c>
      <c r="C30" s="465"/>
      <c r="D30" s="68" t="s">
        <v>139</v>
      </c>
      <c r="E30" s="202">
        <f>日研!X19</f>
        <v>0</v>
      </c>
    </row>
    <row r="31" spans="1:5">
      <c r="A31" s="467"/>
      <c r="B31" s="464" t="s">
        <v>27</v>
      </c>
      <c r="C31" s="465"/>
      <c r="D31" s="68" t="s">
        <v>139</v>
      </c>
      <c r="E31" s="202">
        <f>日研!Y19</f>
        <v>0</v>
      </c>
    </row>
    <row r="32" spans="1:5">
      <c r="A32" s="467"/>
      <c r="B32" s="464" t="s">
        <v>28</v>
      </c>
      <c r="C32" s="465"/>
      <c r="D32" s="68" t="s">
        <v>140</v>
      </c>
      <c r="E32" s="202">
        <f>日研!Z19</f>
        <v>0</v>
      </c>
    </row>
    <row r="33" spans="1:5">
      <c r="A33" s="468"/>
      <c r="B33" s="464" t="s">
        <v>29</v>
      </c>
      <c r="C33" s="465"/>
      <c r="D33" s="68" t="s">
        <v>140</v>
      </c>
      <c r="E33" s="202">
        <f>日研!AA19</f>
        <v>0</v>
      </c>
    </row>
    <row r="34" spans="1:5">
      <c r="A34" s="466" t="s">
        <v>10</v>
      </c>
      <c r="B34" s="464" t="s">
        <v>30</v>
      </c>
      <c r="C34" s="465"/>
      <c r="D34" s="68" t="s">
        <v>139</v>
      </c>
      <c r="E34" s="202">
        <f>日研!AB19</f>
        <v>0</v>
      </c>
    </row>
    <row r="35" spans="1:5">
      <c r="A35" s="468"/>
      <c r="B35" s="464" t="s">
        <v>31</v>
      </c>
      <c r="C35" s="465"/>
      <c r="D35" s="68" t="s">
        <v>139</v>
      </c>
      <c r="E35" s="202">
        <f>日研!AC19</f>
        <v>0</v>
      </c>
    </row>
    <row r="36" spans="1:5" s="204" customFormat="1">
      <c r="A36" s="452" t="s">
        <v>11</v>
      </c>
      <c r="B36" s="455" t="s">
        <v>1029</v>
      </c>
      <c r="C36" s="309" t="s">
        <v>1030</v>
      </c>
      <c r="D36" s="68"/>
      <c r="E36" s="202">
        <f>日研!AD19</f>
        <v>0</v>
      </c>
    </row>
    <row r="37" spans="1:5" s="204" customFormat="1">
      <c r="A37" s="453"/>
      <c r="B37" s="456"/>
      <c r="C37" s="309" t="s">
        <v>1031</v>
      </c>
      <c r="D37" s="68"/>
      <c r="E37" s="202">
        <f>日研!AE19</f>
        <v>0</v>
      </c>
    </row>
    <row r="38" spans="1:5">
      <c r="A38" s="453"/>
      <c r="B38" s="477" t="s">
        <v>32</v>
      </c>
      <c r="C38" s="463"/>
      <c r="D38" s="77" t="s">
        <v>141</v>
      </c>
      <c r="E38" s="202">
        <f>日研!AF19</f>
        <v>0</v>
      </c>
    </row>
    <row r="39" spans="1:5">
      <c r="A39" s="453"/>
      <c r="B39" s="477" t="s">
        <v>33</v>
      </c>
      <c r="C39" s="463"/>
      <c r="D39" s="77" t="s">
        <v>142</v>
      </c>
      <c r="E39" s="202">
        <f>日研!AG19</f>
        <v>0</v>
      </c>
    </row>
    <row r="40" spans="1:5">
      <c r="A40" s="453"/>
      <c r="B40" s="477" t="s">
        <v>34</v>
      </c>
      <c r="C40" s="463"/>
      <c r="D40" s="76" t="s">
        <v>143</v>
      </c>
      <c r="E40" s="202">
        <f>日研!AH19</f>
        <v>0</v>
      </c>
    </row>
    <row r="41" spans="1:5">
      <c r="A41" s="453"/>
      <c r="B41" s="477" t="s">
        <v>35</v>
      </c>
      <c r="C41" s="463"/>
      <c r="D41" s="76">
        <v>3</v>
      </c>
      <c r="E41" s="202">
        <f>日研!AI19</f>
        <v>0</v>
      </c>
    </row>
    <row r="42" spans="1:5">
      <c r="A42" s="453"/>
      <c r="B42" s="464" t="s">
        <v>36</v>
      </c>
      <c r="C42" s="463"/>
      <c r="D42" s="76">
        <v>4</v>
      </c>
      <c r="E42" s="202">
        <f>日研!AJ19</f>
        <v>0</v>
      </c>
    </row>
    <row r="43" spans="1:5">
      <c r="A43" s="453"/>
      <c r="B43" s="469" t="s">
        <v>37</v>
      </c>
      <c r="C43" s="85" t="s">
        <v>51</v>
      </c>
      <c r="D43" s="76">
        <v>2025</v>
      </c>
      <c r="E43" s="202">
        <f>日研!AK19</f>
        <v>0</v>
      </c>
    </row>
    <row r="44" spans="1:5">
      <c r="A44" s="454"/>
      <c r="B44" s="471"/>
      <c r="C44" s="85" t="s">
        <v>52</v>
      </c>
      <c r="D44" s="76">
        <v>6</v>
      </c>
      <c r="E44" s="202">
        <f>日研!AL19</f>
        <v>0</v>
      </c>
    </row>
    <row r="45" spans="1:5">
      <c r="A45" s="466" t="s">
        <v>12</v>
      </c>
      <c r="B45" s="469" t="s">
        <v>11</v>
      </c>
      <c r="C45" s="85" t="s">
        <v>51</v>
      </c>
      <c r="D45" s="76">
        <v>2</v>
      </c>
      <c r="E45" s="202">
        <f>日研!AM19</f>
        <v>0</v>
      </c>
    </row>
    <row r="46" spans="1:5">
      <c r="A46" s="467"/>
      <c r="B46" s="473"/>
      <c r="C46" s="85" t="s">
        <v>52</v>
      </c>
      <c r="D46" s="76">
        <v>7</v>
      </c>
      <c r="E46" s="202">
        <f>日研!AN19</f>
        <v>0</v>
      </c>
    </row>
    <row r="47" spans="1:5">
      <c r="A47" s="467"/>
      <c r="B47" s="469" t="s">
        <v>38</v>
      </c>
      <c r="C47" s="85" t="s">
        <v>32</v>
      </c>
      <c r="D47" s="77" t="s">
        <v>144</v>
      </c>
      <c r="E47" s="202">
        <f>日研!AO19</f>
        <v>0</v>
      </c>
    </row>
    <row r="48" spans="1:5">
      <c r="A48" s="467"/>
      <c r="B48" s="470"/>
      <c r="C48" s="86" t="s">
        <v>49</v>
      </c>
      <c r="D48" s="76" t="s">
        <v>144</v>
      </c>
      <c r="E48" s="202">
        <f>日研!AP19</f>
        <v>0</v>
      </c>
    </row>
    <row r="49" spans="1:5">
      <c r="A49" s="467"/>
      <c r="B49" s="471"/>
      <c r="C49" s="85" t="s">
        <v>52</v>
      </c>
      <c r="D49" s="76" t="s">
        <v>144</v>
      </c>
      <c r="E49" s="202">
        <f>日研!AQ19</f>
        <v>0</v>
      </c>
    </row>
    <row r="50" spans="1:5">
      <c r="A50" s="467"/>
      <c r="B50" s="469" t="s">
        <v>39</v>
      </c>
      <c r="C50" s="85" t="s">
        <v>51</v>
      </c>
      <c r="D50" s="76">
        <v>2</v>
      </c>
      <c r="E50" s="202">
        <f>日研!AR19</f>
        <v>0</v>
      </c>
    </row>
    <row r="51" spans="1:5">
      <c r="A51" s="468"/>
      <c r="B51" s="473"/>
      <c r="C51" s="85" t="s">
        <v>52</v>
      </c>
      <c r="D51" s="76">
        <v>7</v>
      </c>
      <c r="E51" s="202">
        <f>日研!AS19</f>
        <v>0</v>
      </c>
    </row>
    <row r="52" spans="1:5">
      <c r="A52" s="472" t="s">
        <v>993</v>
      </c>
      <c r="B52" s="474"/>
      <c r="C52" s="465"/>
      <c r="D52" s="76" t="s">
        <v>145</v>
      </c>
      <c r="E52" s="202">
        <f>日研!AT19</f>
        <v>0</v>
      </c>
    </row>
    <row r="53" spans="1:5">
      <c r="A53" s="466" t="s">
        <v>14</v>
      </c>
      <c r="B53" s="469" t="s">
        <v>40</v>
      </c>
      <c r="C53" s="86" t="s">
        <v>53</v>
      </c>
      <c r="D53" s="76" t="s">
        <v>994</v>
      </c>
      <c r="E53" s="202">
        <f>日研!AU19</f>
        <v>0</v>
      </c>
    </row>
    <row r="54" spans="1:5">
      <c r="A54" s="467"/>
      <c r="B54" s="471"/>
      <c r="C54" s="86" t="s">
        <v>54</v>
      </c>
      <c r="D54" s="76">
        <v>160</v>
      </c>
      <c r="E54" s="202">
        <f>日研!AV19</f>
        <v>0</v>
      </c>
    </row>
    <row r="55" spans="1:5">
      <c r="A55" s="467"/>
      <c r="B55" s="469" t="s">
        <v>41</v>
      </c>
      <c r="C55" s="86" t="s">
        <v>55</v>
      </c>
      <c r="D55" s="76" t="s">
        <v>144</v>
      </c>
      <c r="E55" s="202">
        <f>日研!AW19</f>
        <v>0</v>
      </c>
    </row>
    <row r="56" spans="1:5">
      <c r="A56" s="468"/>
      <c r="B56" s="471"/>
      <c r="C56" s="86" t="s">
        <v>56</v>
      </c>
      <c r="D56" s="76" t="s">
        <v>144</v>
      </c>
      <c r="E56" s="202">
        <f>日研!AX19</f>
        <v>0</v>
      </c>
    </row>
    <row r="57" spans="1:5">
      <c r="A57" s="466" t="s">
        <v>15</v>
      </c>
      <c r="B57" s="469" t="s">
        <v>42</v>
      </c>
      <c r="C57" s="86" t="s">
        <v>57</v>
      </c>
      <c r="D57" s="76">
        <v>100</v>
      </c>
      <c r="E57" s="202">
        <f>日研!AY19</f>
        <v>0</v>
      </c>
    </row>
    <row r="58" spans="1:5" ht="21">
      <c r="A58" s="467"/>
      <c r="B58" s="471"/>
      <c r="C58" s="86" t="s">
        <v>58</v>
      </c>
      <c r="D58" s="76" t="s">
        <v>147</v>
      </c>
      <c r="E58" s="202">
        <f>日研!AZ19</f>
        <v>0</v>
      </c>
    </row>
    <row r="59" spans="1:5">
      <c r="A59" s="467"/>
      <c r="B59" s="86" t="s">
        <v>43</v>
      </c>
      <c r="C59" s="86"/>
      <c r="D59" s="78">
        <v>7.5</v>
      </c>
      <c r="E59" s="202">
        <f>日研!BA19</f>
        <v>0</v>
      </c>
    </row>
    <row r="60" spans="1:5">
      <c r="A60" s="467"/>
      <c r="B60" s="469" t="s">
        <v>41</v>
      </c>
      <c r="C60" s="86" t="s">
        <v>55</v>
      </c>
      <c r="D60" s="76" t="s">
        <v>144</v>
      </c>
      <c r="E60" s="202">
        <f>日研!BB19</f>
        <v>0</v>
      </c>
    </row>
    <row r="61" spans="1:5">
      <c r="A61" s="468"/>
      <c r="B61" s="471"/>
      <c r="C61" s="86" t="s">
        <v>56</v>
      </c>
      <c r="D61" s="76" t="s">
        <v>144</v>
      </c>
      <c r="E61" s="202">
        <f>日研!BC19</f>
        <v>0</v>
      </c>
    </row>
    <row r="62" spans="1:5">
      <c r="A62" s="461" t="s">
        <v>16</v>
      </c>
      <c r="B62" s="462"/>
      <c r="C62" s="463"/>
      <c r="D62" s="68" t="s">
        <v>148</v>
      </c>
      <c r="E62" s="202">
        <f>日研!BD19</f>
        <v>0</v>
      </c>
    </row>
    <row r="63" spans="1:5">
      <c r="A63" s="466" t="s">
        <v>17</v>
      </c>
      <c r="B63" s="475" t="s">
        <v>44</v>
      </c>
      <c r="C63" s="85" t="s">
        <v>59</v>
      </c>
      <c r="D63" s="68">
        <v>1</v>
      </c>
      <c r="E63" s="202">
        <f>日研!BE19</f>
        <v>0</v>
      </c>
    </row>
    <row r="64" spans="1:5">
      <c r="A64" s="467"/>
      <c r="B64" s="476"/>
      <c r="C64" s="86" t="s">
        <v>60</v>
      </c>
      <c r="D64" s="68" t="s">
        <v>149</v>
      </c>
      <c r="E64" s="202" t="str">
        <f>日研!BF19</f>
        <v/>
      </c>
    </row>
    <row r="65" spans="1:5">
      <c r="A65" s="467"/>
      <c r="B65" s="473"/>
      <c r="C65" s="86" t="s">
        <v>61</v>
      </c>
      <c r="D65" s="74" t="s">
        <v>150</v>
      </c>
      <c r="E65" s="202" t="str">
        <f>日研!BG19</f>
        <v/>
      </c>
    </row>
    <row r="66" spans="1:5">
      <c r="A66" s="467"/>
      <c r="B66" s="475" t="s">
        <v>45</v>
      </c>
      <c r="C66" s="85" t="s">
        <v>59</v>
      </c>
      <c r="D66" s="79">
        <v>22</v>
      </c>
      <c r="E66" s="202">
        <f>日研!BH19</f>
        <v>0</v>
      </c>
    </row>
    <row r="67" spans="1:5">
      <c r="A67" s="467"/>
      <c r="B67" s="476"/>
      <c r="C67" s="86" t="s">
        <v>60</v>
      </c>
      <c r="D67" s="68" t="s">
        <v>151</v>
      </c>
      <c r="E67" s="202" t="str">
        <f>日研!BI19</f>
        <v/>
      </c>
    </row>
    <row r="68" spans="1:5">
      <c r="A68" s="467"/>
      <c r="B68" s="473"/>
      <c r="C68" s="86" t="s">
        <v>61</v>
      </c>
      <c r="D68" s="77" t="s">
        <v>152</v>
      </c>
      <c r="E68" s="202" t="str">
        <f>日研!BJ19</f>
        <v/>
      </c>
    </row>
    <row r="69" spans="1:5">
      <c r="A69" s="467"/>
      <c r="B69" s="475" t="s">
        <v>46</v>
      </c>
      <c r="C69" s="85" t="s">
        <v>59</v>
      </c>
      <c r="D69" s="79">
        <v>33</v>
      </c>
      <c r="E69" s="202">
        <f>日研!BK19</f>
        <v>0</v>
      </c>
    </row>
    <row r="70" spans="1:5">
      <c r="A70" s="467"/>
      <c r="B70" s="476"/>
      <c r="C70" s="86" t="s">
        <v>60</v>
      </c>
      <c r="D70" s="68" t="s">
        <v>153</v>
      </c>
      <c r="E70" s="202" t="str">
        <f>日研!BL19</f>
        <v/>
      </c>
    </row>
    <row r="71" spans="1:5">
      <c r="A71" s="467"/>
      <c r="B71" s="473"/>
      <c r="C71" s="86" t="s">
        <v>61</v>
      </c>
      <c r="D71" s="77" t="s">
        <v>154</v>
      </c>
      <c r="E71" s="202" t="str">
        <f>日研!BM19</f>
        <v/>
      </c>
    </row>
    <row r="72" spans="1:5">
      <c r="A72" s="467"/>
      <c r="B72" s="86" t="s">
        <v>47</v>
      </c>
      <c r="C72" s="86"/>
      <c r="D72" s="76" t="s">
        <v>155</v>
      </c>
      <c r="E72" s="202">
        <f>日研!BN19</f>
        <v>0</v>
      </c>
    </row>
    <row r="73" spans="1:5" s="204" customFormat="1">
      <c r="A73" s="467"/>
      <c r="B73" s="86"/>
      <c r="C73" s="86"/>
      <c r="D73" s="206"/>
      <c r="E73" s="202">
        <f>日研!BO19</f>
        <v>0</v>
      </c>
    </row>
    <row r="74" spans="1:5" ht="72" customHeight="1">
      <c r="A74" s="468"/>
      <c r="B74" s="86" t="s">
        <v>922</v>
      </c>
      <c r="C74" s="86"/>
      <c r="D74" s="76"/>
      <c r="E74" s="202">
        <f>日研!BP19</f>
        <v>0</v>
      </c>
    </row>
    <row r="75" spans="1:5">
      <c r="A75" s="466" t="s">
        <v>917</v>
      </c>
      <c r="B75" s="469" t="s">
        <v>1000</v>
      </c>
      <c r="C75" s="86" t="s">
        <v>929</v>
      </c>
      <c r="D75" s="76" t="s">
        <v>958</v>
      </c>
      <c r="E75" s="202">
        <f>日研!BQ19</f>
        <v>0</v>
      </c>
    </row>
    <row r="76" spans="1:5">
      <c r="A76" s="467"/>
      <c r="B76" s="471"/>
      <c r="C76" s="86" t="s">
        <v>930</v>
      </c>
      <c r="D76" s="78" t="s">
        <v>995</v>
      </c>
      <c r="E76" s="202">
        <f>日研!BR19</f>
        <v>0</v>
      </c>
    </row>
    <row r="77" spans="1:5">
      <c r="A77" s="467"/>
      <c r="B77" s="464" t="s">
        <v>931</v>
      </c>
      <c r="C77" s="465"/>
      <c r="D77" s="80" t="s">
        <v>960</v>
      </c>
      <c r="E77" s="202">
        <f>日研!BS19</f>
        <v>0</v>
      </c>
    </row>
    <row r="78" spans="1:5">
      <c r="A78" s="467"/>
      <c r="B78" s="464" t="s">
        <v>932</v>
      </c>
      <c r="C78" s="465"/>
      <c r="D78" s="78" t="s">
        <v>961</v>
      </c>
      <c r="E78" s="202">
        <f>日研!BT19</f>
        <v>0</v>
      </c>
    </row>
    <row r="79" spans="1:5" ht="35.25" customHeight="1">
      <c r="A79" s="468"/>
      <c r="B79" s="464" t="s">
        <v>933</v>
      </c>
      <c r="C79" s="465"/>
      <c r="D79" s="78" t="s">
        <v>996</v>
      </c>
      <c r="E79" s="201">
        <f>日研!BU19</f>
        <v>0</v>
      </c>
    </row>
    <row r="80" spans="1:5">
      <c r="A80" s="466" t="s">
        <v>918</v>
      </c>
      <c r="B80" s="86" t="s">
        <v>924</v>
      </c>
      <c r="C80" s="86" t="s">
        <v>934</v>
      </c>
      <c r="D80" s="78">
        <v>2015.2</v>
      </c>
      <c r="E80" s="202">
        <f>日研!BV19</f>
        <v>0</v>
      </c>
    </row>
    <row r="81" spans="1:5">
      <c r="A81" s="467"/>
      <c r="B81" s="86" t="s">
        <v>925</v>
      </c>
      <c r="C81" s="86" t="s">
        <v>935</v>
      </c>
      <c r="D81" s="78" t="s">
        <v>963</v>
      </c>
      <c r="E81" s="202">
        <f>日研!BW19</f>
        <v>0</v>
      </c>
    </row>
    <row r="82" spans="1:5">
      <c r="A82" s="467"/>
      <c r="B82" s="469" t="s">
        <v>926</v>
      </c>
      <c r="C82" s="86" t="s">
        <v>936</v>
      </c>
      <c r="D82" s="78" t="s">
        <v>964</v>
      </c>
      <c r="E82" s="202">
        <f>日研!BX19</f>
        <v>0</v>
      </c>
    </row>
    <row r="83" spans="1:5">
      <c r="A83" s="467"/>
      <c r="B83" s="471"/>
      <c r="C83" s="86" t="s">
        <v>937</v>
      </c>
      <c r="D83" s="78" t="s">
        <v>965</v>
      </c>
      <c r="E83" s="202">
        <f>日研!BY19</f>
        <v>0</v>
      </c>
    </row>
    <row r="84" spans="1:5">
      <c r="A84" s="467"/>
      <c r="B84" s="469" t="s">
        <v>927</v>
      </c>
      <c r="C84" s="86" t="s">
        <v>896</v>
      </c>
      <c r="D84" s="78" t="s">
        <v>965</v>
      </c>
      <c r="E84" s="202">
        <f>日研!BZ19</f>
        <v>0</v>
      </c>
    </row>
    <row r="85" spans="1:5">
      <c r="A85" s="468"/>
      <c r="B85" s="471"/>
      <c r="C85" s="86" t="s">
        <v>938</v>
      </c>
      <c r="D85" s="78" t="s">
        <v>144</v>
      </c>
      <c r="E85" s="202">
        <f>日研!CA19</f>
        <v>0</v>
      </c>
    </row>
    <row r="86" spans="1:5">
      <c r="A86" s="466" t="s">
        <v>919</v>
      </c>
      <c r="B86" s="469" t="s">
        <v>928</v>
      </c>
      <c r="C86" s="86" t="s">
        <v>939</v>
      </c>
      <c r="D86" s="78" t="s">
        <v>966</v>
      </c>
      <c r="E86" s="202">
        <f>日研!CB19</f>
        <v>0</v>
      </c>
    </row>
    <row r="87" spans="1:5">
      <c r="A87" s="467"/>
      <c r="B87" s="470"/>
      <c r="C87" s="86" t="s">
        <v>940</v>
      </c>
      <c r="D87" s="78" t="s">
        <v>967</v>
      </c>
      <c r="E87" s="202">
        <f>日研!CC19</f>
        <v>0</v>
      </c>
    </row>
    <row r="88" spans="1:5">
      <c r="A88" s="467"/>
      <c r="B88" s="470"/>
      <c r="C88" s="86" t="s">
        <v>941</v>
      </c>
      <c r="D88" s="78" t="s">
        <v>967</v>
      </c>
      <c r="E88" s="202">
        <f>日研!CD19</f>
        <v>0</v>
      </c>
    </row>
    <row r="89" spans="1:5">
      <c r="A89" s="468"/>
      <c r="B89" s="471"/>
      <c r="C89" s="86" t="s">
        <v>942</v>
      </c>
      <c r="D89" s="81" t="s">
        <v>968</v>
      </c>
      <c r="E89" s="202">
        <f>日研!CE19</f>
        <v>0</v>
      </c>
    </row>
    <row r="90" spans="1:5">
      <c r="A90" s="472" t="s">
        <v>920</v>
      </c>
      <c r="B90" s="462"/>
      <c r="C90" s="463"/>
      <c r="D90" s="74" t="s">
        <v>969</v>
      </c>
      <c r="E90" s="202">
        <f>日研!CF19</f>
        <v>0</v>
      </c>
    </row>
    <row r="91" spans="1:5" ht="18" customHeight="1">
      <c r="A91" s="457" t="s">
        <v>997</v>
      </c>
      <c r="B91" s="458"/>
      <c r="C91" s="85" t="s">
        <v>998</v>
      </c>
      <c r="D91" s="68" t="s">
        <v>970</v>
      </c>
      <c r="E91" s="202">
        <f>日研!CG19</f>
        <v>0</v>
      </c>
    </row>
    <row r="92" spans="1:5" ht="21.75" customHeight="1">
      <c r="A92" s="459"/>
      <c r="B92" s="460"/>
      <c r="C92" s="85" t="s">
        <v>999</v>
      </c>
      <c r="D92" s="82" t="s">
        <v>971</v>
      </c>
      <c r="E92" s="202">
        <f>日研!CH19</f>
        <v>0</v>
      </c>
    </row>
    <row r="93" spans="1:5" ht="60.75" customHeight="1">
      <c r="A93" s="461" t="s">
        <v>19</v>
      </c>
      <c r="B93" s="462"/>
      <c r="C93" s="463"/>
      <c r="D93" s="68" t="s">
        <v>972</v>
      </c>
      <c r="E93" s="202">
        <f>日研!CI19</f>
        <v>0</v>
      </c>
    </row>
  </sheetData>
  <mergeCells count="75">
    <mergeCell ref="A1:E1"/>
    <mergeCell ref="B3:C3"/>
    <mergeCell ref="D3:D5"/>
    <mergeCell ref="E3:E5"/>
    <mergeCell ref="B4:C4"/>
    <mergeCell ref="B5:C5"/>
    <mergeCell ref="B7:C7"/>
    <mergeCell ref="A8:A9"/>
    <mergeCell ref="B8:C8"/>
    <mergeCell ref="B9:C9"/>
    <mergeCell ref="A10:A13"/>
    <mergeCell ref="B11:B12"/>
    <mergeCell ref="A25:A26"/>
    <mergeCell ref="B25:C25"/>
    <mergeCell ref="B26:C26"/>
    <mergeCell ref="A14:C14"/>
    <mergeCell ref="A15:C15"/>
    <mergeCell ref="A16:C16"/>
    <mergeCell ref="A17:A20"/>
    <mergeCell ref="B17:C17"/>
    <mergeCell ref="B18:C18"/>
    <mergeCell ref="B19:B20"/>
    <mergeCell ref="A21:C21"/>
    <mergeCell ref="A22:C22"/>
    <mergeCell ref="A23:A24"/>
    <mergeCell ref="B23:C23"/>
    <mergeCell ref="B24:C24"/>
    <mergeCell ref="A27:C27"/>
    <mergeCell ref="A28:C28"/>
    <mergeCell ref="A29:A33"/>
    <mergeCell ref="B29:C29"/>
    <mergeCell ref="B30:C30"/>
    <mergeCell ref="B31:C31"/>
    <mergeCell ref="B32:C32"/>
    <mergeCell ref="B33:C33"/>
    <mergeCell ref="B40:C40"/>
    <mergeCell ref="B41:C41"/>
    <mergeCell ref="B42:C42"/>
    <mergeCell ref="B43:B44"/>
    <mergeCell ref="A45:A51"/>
    <mergeCell ref="B45:B46"/>
    <mergeCell ref="B47:B49"/>
    <mergeCell ref="A34:A35"/>
    <mergeCell ref="B34:C34"/>
    <mergeCell ref="B35:C35"/>
    <mergeCell ref="B38:C38"/>
    <mergeCell ref="B39:C39"/>
    <mergeCell ref="A75:A79"/>
    <mergeCell ref="B75:B76"/>
    <mergeCell ref="B77:C77"/>
    <mergeCell ref="A53:A56"/>
    <mergeCell ref="B53:B54"/>
    <mergeCell ref="B55:B56"/>
    <mergeCell ref="B60:B61"/>
    <mergeCell ref="A62:C62"/>
    <mergeCell ref="A63:A74"/>
    <mergeCell ref="B63:B65"/>
    <mergeCell ref="B66:B68"/>
    <mergeCell ref="B69:B71"/>
    <mergeCell ref="A36:A44"/>
    <mergeCell ref="B36:B37"/>
    <mergeCell ref="A91:B92"/>
    <mergeCell ref="A93:C93"/>
    <mergeCell ref="B78:C78"/>
    <mergeCell ref="B79:C79"/>
    <mergeCell ref="A86:A89"/>
    <mergeCell ref="B86:B89"/>
    <mergeCell ref="A90:C90"/>
    <mergeCell ref="B50:B51"/>
    <mergeCell ref="A52:C52"/>
    <mergeCell ref="A80:A85"/>
    <mergeCell ref="B82:B83"/>
    <mergeCell ref="B84:B85"/>
    <mergeCell ref="A57:A61"/>
    <mergeCell ref="B57:B58"/>
  </mergeCells>
  <phoneticPr fontId="70" type="noConversion"/>
  <conditionalFormatting sqref="D35:D37">
    <cfRule type="cellIs" dxfId="0" priority="1" operator="equal">
      <formula>"いいえ"</formula>
    </cfRule>
  </conditionalFormatting>
  <dataValidations count="16">
    <dataValidation imeMode="halfAlpha" allowBlank="1" showInputMessage="1" showErrorMessage="1" sqref="D70 D67 D64:D65 D48:D51 D23:D26 D15 D41:D46"/>
    <dataValidation imeMode="halfAlpha" allowBlank="1" showInputMessage="1" showErrorMessage="1" prompt="応募要件を満たさない者を推薦する場合は、事前に外務省人物交流室に相談すること。" sqref="D21"/>
    <dataValidation type="list" allowBlank="1" showInputMessage="1" showErrorMessage="1" sqref="D16">
      <formula1>"M,F"</formula1>
    </dataValidation>
    <dataValidation type="list" allowBlank="1" showInputMessage="1" showErrorMessage="1" sqref="D40">
      <formula1>"日本語,日本文化,日本語・日本文化"</formula1>
    </dataValidation>
    <dataValidation imeMode="hiragana" allowBlank="1" showInputMessage="1" showErrorMessage="1" sqref="D47 D38:D39"/>
    <dataValidation type="list" allowBlank="1" showInputMessage="1" showErrorMessage="1" sqref="D35:D37">
      <formula1>"はい,いいえ"</formula1>
    </dataValidation>
    <dataValidation type="list" allowBlank="1" showInputMessage="1" showErrorMessage="1" sqref="D52">
      <formula1>"（a）,（b）"</formula1>
    </dataValidation>
    <dataValidation imeMode="halfAlpha" allowBlank="1" showInputMessage="1" showErrorMessage="1" prompt="大学番号を半角数字で入力。" sqref="D69 D63 D66"/>
    <dataValidation type="list" allowBlank="1" showInputMessage="1" showErrorMessage="1" sqref="D18">
      <formula1>"済,未,保留または不明"</formula1>
    </dataValidation>
    <dataValidation imeMode="halfAlpha" allowBlank="1" showInputMessage="1" sqref="D56 D54"/>
    <dataValidation allowBlank="1" showInputMessage="1" sqref="D55"/>
    <dataValidation type="list" allowBlank="1" showInputMessage="1" prompt="リストから選択" sqref="D53">
      <formula1>"N1,N2,N3,N4,N5"</formula1>
    </dataValidation>
    <dataValidation type="list" allowBlank="1" showInputMessage="1" showErrorMessage="1" sqref="D72:D74">
      <formula1>"ⅰ,ⅱ"</formula1>
    </dataValidation>
    <dataValidation type="list" allowBlank="1" showInputMessage="1" showErrorMessage="1" sqref="D10">
      <formula1>"EJU,JLPT N1"</formula1>
    </dataValidation>
    <dataValidation type="list" allowBlank="1" showInputMessage="1" showErrorMessage="1" sqref="D92">
      <formula1>"同意する。,同意しない。"</formula1>
    </dataValidation>
    <dataValidation type="list" allowBlank="1" showInputMessage="1" showErrorMessage="1" sqref="D14">
      <formula1>"軍必,未必,免除,その他（女性など）"</formula1>
    </dataValidation>
  </dataValidations>
  <hyperlinks>
    <hyperlink ref="D28" r:id="rId1"/>
    <hyperlink ref="D77" r:id="rId2"/>
    <hyperlink ref="D89" r:id="rId3"/>
  </hyperlinks>
  <pageMargins left="0.7" right="0.7" top="0.75" bottom="0.75" header="0.3" footer="0.3"/>
  <pageSetup paperSize="9" orientation="portrait"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2"/>
  <sheetViews>
    <sheetView topLeftCell="A84" zoomScale="160" zoomScaleNormal="160" workbookViewId="0">
      <selection activeCell="H27" sqref="H27"/>
    </sheetView>
  </sheetViews>
  <sheetFormatPr defaultRowHeight="13.5"/>
  <cols>
    <col min="1" max="1" width="8" style="204" customWidth="1"/>
    <col min="2" max="6" width="4.125" style="204" customWidth="1"/>
    <col min="7" max="7" width="39.75" style="218" customWidth="1"/>
    <col min="8" max="8" width="28.875" style="204" customWidth="1"/>
    <col min="9" max="16384" width="9" style="204"/>
  </cols>
  <sheetData>
    <row r="1" spans="1:8">
      <c r="A1" s="204" t="s">
        <v>1011</v>
      </c>
      <c r="B1" s="205" t="s">
        <v>1012</v>
      </c>
      <c r="C1" s="204">
        <v>19</v>
      </c>
      <c r="G1" s="215" t="str">
        <f>日研!A19</f>
        <v>入力欄</v>
      </c>
      <c r="H1" s="208" t="s">
        <v>1013</v>
      </c>
    </row>
    <row r="2" spans="1:8">
      <c r="A2" s="204" t="s">
        <v>1011</v>
      </c>
      <c r="B2" s="205" t="str">
        <f>CHAR(CODE(B1)+1)</f>
        <v>Ｂ</v>
      </c>
      <c r="C2" s="204">
        <v>19</v>
      </c>
      <c r="G2" s="216">
        <f>日研!B19</f>
        <v>0</v>
      </c>
      <c r="H2" s="207"/>
    </row>
    <row r="3" spans="1:8">
      <c r="A3" s="204" t="s">
        <v>1011</v>
      </c>
      <c r="B3" s="205" t="str">
        <f t="shared" ref="B3:B18" si="0">CHAR(CODE(B2)+1)</f>
        <v>Ｃ</v>
      </c>
      <c r="C3" s="204">
        <v>19</v>
      </c>
      <c r="G3" s="216">
        <f>日研!C19</f>
        <v>0</v>
      </c>
      <c r="H3" s="207"/>
    </row>
    <row r="4" spans="1:8">
      <c r="A4" s="204" t="s">
        <v>1011</v>
      </c>
      <c r="B4" s="205" t="str">
        <f t="shared" si="0"/>
        <v>Ｄ</v>
      </c>
      <c r="C4" s="204">
        <v>19</v>
      </c>
      <c r="G4" s="216">
        <f>日研!D19</f>
        <v>0</v>
      </c>
      <c r="H4" s="207"/>
    </row>
    <row r="5" spans="1:8">
      <c r="A5" s="204" t="s">
        <v>1011</v>
      </c>
      <c r="B5" s="205" t="str">
        <f t="shared" si="0"/>
        <v>Ｅ</v>
      </c>
      <c r="C5" s="204">
        <v>19</v>
      </c>
      <c r="G5" s="216">
        <f>日研!E19</f>
        <v>0</v>
      </c>
      <c r="H5" s="207"/>
    </row>
    <row r="6" spans="1:8">
      <c r="A6" s="204" t="s">
        <v>1011</v>
      </c>
      <c r="B6" s="205" t="str">
        <f t="shared" si="0"/>
        <v>Ｆ</v>
      </c>
      <c r="C6" s="204">
        <v>19</v>
      </c>
      <c r="G6" s="216">
        <f>日研!F19</f>
        <v>0</v>
      </c>
      <c r="H6" s="207"/>
    </row>
    <row r="7" spans="1:8">
      <c r="A7" s="204" t="s">
        <v>1011</v>
      </c>
      <c r="B7" s="205" t="str">
        <f t="shared" si="0"/>
        <v>Ｇ</v>
      </c>
      <c r="C7" s="204">
        <v>19</v>
      </c>
      <c r="G7" s="219" t="e">
        <f>日研!G19</f>
        <v>#DIV/0!</v>
      </c>
      <c r="H7" s="207"/>
    </row>
    <row r="8" spans="1:8">
      <c r="A8" s="204" t="s">
        <v>1011</v>
      </c>
      <c r="B8" s="205" t="str">
        <f t="shared" si="0"/>
        <v>Ｈ</v>
      </c>
      <c r="C8" s="204">
        <v>19</v>
      </c>
      <c r="G8" s="216">
        <f>日研!H19</f>
        <v>0</v>
      </c>
      <c r="H8" s="207"/>
    </row>
    <row r="9" spans="1:8">
      <c r="A9" s="204" t="s">
        <v>1011</v>
      </c>
      <c r="B9" s="205" t="str">
        <f t="shared" si="0"/>
        <v>Ｉ</v>
      </c>
      <c r="C9" s="204">
        <v>19</v>
      </c>
      <c r="G9" s="215">
        <f>日研!I19</f>
        <v>0</v>
      </c>
      <c r="H9" s="207"/>
    </row>
    <row r="10" spans="1:8">
      <c r="A10" s="204" t="s">
        <v>1011</v>
      </c>
      <c r="B10" s="205" t="str">
        <f t="shared" si="0"/>
        <v>Ｊ</v>
      </c>
      <c r="C10" s="204">
        <v>19</v>
      </c>
      <c r="G10" s="215">
        <f>日研!J19</f>
        <v>0</v>
      </c>
      <c r="H10" s="207"/>
    </row>
    <row r="11" spans="1:8">
      <c r="A11" s="204" t="s">
        <v>1011</v>
      </c>
      <c r="B11" s="205" t="str">
        <f t="shared" si="0"/>
        <v>Ｋ</v>
      </c>
      <c r="C11" s="204">
        <v>19</v>
      </c>
      <c r="G11" s="215">
        <f>日研!K19</f>
        <v>0</v>
      </c>
      <c r="H11" s="207"/>
    </row>
    <row r="12" spans="1:8">
      <c r="A12" s="204" t="s">
        <v>1011</v>
      </c>
      <c r="B12" s="205" t="str">
        <f t="shared" si="0"/>
        <v>Ｌ</v>
      </c>
      <c r="C12" s="204">
        <v>19</v>
      </c>
      <c r="G12" s="215">
        <f>日研!L19</f>
        <v>0</v>
      </c>
      <c r="H12" s="207"/>
    </row>
    <row r="13" spans="1:8">
      <c r="A13" s="204" t="s">
        <v>1011</v>
      </c>
      <c r="B13" s="205" t="str">
        <f t="shared" si="0"/>
        <v>Ｍ</v>
      </c>
      <c r="C13" s="204">
        <v>19</v>
      </c>
      <c r="G13" s="215">
        <f>日研!M19</f>
        <v>0</v>
      </c>
      <c r="H13" s="207"/>
    </row>
    <row r="14" spans="1:8">
      <c r="A14" s="204" t="s">
        <v>1011</v>
      </c>
      <c r="B14" s="205" t="str">
        <f t="shared" si="0"/>
        <v>Ｎ</v>
      </c>
      <c r="C14" s="204">
        <v>19</v>
      </c>
      <c r="G14" s="219">
        <f>日研!N19</f>
        <v>0</v>
      </c>
      <c r="H14" s="207"/>
    </row>
    <row r="15" spans="1:8">
      <c r="A15" s="204" t="s">
        <v>1011</v>
      </c>
      <c r="B15" s="205" t="str">
        <f t="shared" si="0"/>
        <v>Ｏ</v>
      </c>
      <c r="C15" s="204">
        <v>19</v>
      </c>
      <c r="G15" s="217">
        <f>日研!O19</f>
        <v>0</v>
      </c>
      <c r="H15" s="207"/>
    </row>
    <row r="16" spans="1:8">
      <c r="A16" s="204" t="s">
        <v>1011</v>
      </c>
      <c r="B16" s="205" t="str">
        <f t="shared" si="0"/>
        <v>Ｐ</v>
      </c>
      <c r="C16" s="204">
        <v>19</v>
      </c>
      <c r="G16" s="215" t="str">
        <f>日研!P19</f>
        <v/>
      </c>
      <c r="H16" s="207"/>
    </row>
    <row r="17" spans="1:8">
      <c r="A17" s="204" t="s">
        <v>1011</v>
      </c>
      <c r="B17" s="205" t="str">
        <f t="shared" si="0"/>
        <v>Ｑ</v>
      </c>
      <c r="C17" s="204">
        <v>19</v>
      </c>
      <c r="G17" s="215">
        <f>日研!Q19</f>
        <v>0</v>
      </c>
      <c r="H17" s="207"/>
    </row>
    <row r="18" spans="1:8">
      <c r="A18" s="204" t="s">
        <v>1011</v>
      </c>
      <c r="B18" s="205" t="str">
        <f t="shared" si="0"/>
        <v>Ｒ</v>
      </c>
      <c r="C18" s="204">
        <v>19</v>
      </c>
      <c r="G18" s="215">
        <f>日研!R19</f>
        <v>0</v>
      </c>
      <c r="H18" s="207"/>
    </row>
    <row r="19" spans="1:8">
      <c r="A19" s="204" t="s">
        <v>1011</v>
      </c>
      <c r="B19" s="205" t="str">
        <f t="shared" ref="B19:C34" si="1">CHAR(CODE(B18)+1)</f>
        <v>Ｓ</v>
      </c>
      <c r="C19" s="204">
        <v>19</v>
      </c>
      <c r="G19" s="215">
        <f>日研!S19</f>
        <v>0</v>
      </c>
      <c r="H19" s="207"/>
    </row>
    <row r="20" spans="1:8">
      <c r="A20" s="204" t="s">
        <v>1011</v>
      </c>
      <c r="B20" s="205" t="str">
        <f t="shared" si="1"/>
        <v>Ｔ</v>
      </c>
      <c r="C20" s="204">
        <v>19</v>
      </c>
      <c r="G20" s="215">
        <f>日研!T19</f>
        <v>0</v>
      </c>
      <c r="H20" s="207"/>
    </row>
    <row r="21" spans="1:8">
      <c r="A21" s="204" t="s">
        <v>1011</v>
      </c>
      <c r="B21" s="205" t="str">
        <f t="shared" si="1"/>
        <v>Ｕ</v>
      </c>
      <c r="C21" s="204">
        <v>19</v>
      </c>
      <c r="G21" s="216">
        <f>日研!U19</f>
        <v>0</v>
      </c>
      <c r="H21" s="207"/>
    </row>
    <row r="22" spans="1:8">
      <c r="A22" s="204" t="s">
        <v>1011</v>
      </c>
      <c r="B22" s="205" t="str">
        <f t="shared" si="1"/>
        <v>Ｖ</v>
      </c>
      <c r="C22" s="204">
        <v>19</v>
      </c>
      <c r="G22" s="215">
        <f>日研!V19</f>
        <v>0</v>
      </c>
      <c r="H22" s="207"/>
    </row>
    <row r="23" spans="1:8">
      <c r="A23" s="204" t="s">
        <v>1011</v>
      </c>
      <c r="B23" s="205" t="str">
        <f t="shared" si="1"/>
        <v>Ｗ</v>
      </c>
      <c r="C23" s="204">
        <v>19</v>
      </c>
      <c r="G23" s="215">
        <f>日研!W19</f>
        <v>0</v>
      </c>
      <c r="H23" s="207"/>
    </row>
    <row r="24" spans="1:8">
      <c r="A24" s="204" t="s">
        <v>1011</v>
      </c>
      <c r="B24" s="205" t="str">
        <f t="shared" si="1"/>
        <v>Ｘ</v>
      </c>
      <c r="C24" s="204">
        <v>19</v>
      </c>
      <c r="G24" s="215">
        <f>日研!X19</f>
        <v>0</v>
      </c>
      <c r="H24" s="207"/>
    </row>
    <row r="25" spans="1:8">
      <c r="A25" s="204" t="s">
        <v>1011</v>
      </c>
      <c r="B25" s="205" t="str">
        <f t="shared" si="1"/>
        <v>Ｙ</v>
      </c>
      <c r="C25" s="204">
        <v>19</v>
      </c>
      <c r="G25" s="215">
        <f>日研!Y19</f>
        <v>0</v>
      </c>
      <c r="H25" s="207"/>
    </row>
    <row r="26" spans="1:8">
      <c r="A26" s="204" t="s">
        <v>1011</v>
      </c>
      <c r="B26" s="205" t="str">
        <f t="shared" si="1"/>
        <v>Ｚ</v>
      </c>
      <c r="C26" s="204">
        <v>19</v>
      </c>
      <c r="G26" s="215">
        <f>日研!Z19</f>
        <v>0</v>
      </c>
      <c r="H26" s="207"/>
    </row>
    <row r="27" spans="1:8">
      <c r="A27" s="204" t="s">
        <v>1011</v>
      </c>
      <c r="B27" s="205" t="s">
        <v>1012</v>
      </c>
      <c r="C27" s="205" t="s">
        <v>1012</v>
      </c>
      <c r="D27" s="204">
        <v>19</v>
      </c>
      <c r="G27" s="215">
        <f>日研!AA19</f>
        <v>0</v>
      </c>
      <c r="H27" s="207"/>
    </row>
    <row r="28" spans="1:8">
      <c r="A28" s="204" t="s">
        <v>1011</v>
      </c>
      <c r="B28" s="205" t="s">
        <v>1012</v>
      </c>
      <c r="C28" s="205" t="str">
        <f>CHAR(CODE(C27)+1)</f>
        <v>Ｂ</v>
      </c>
      <c r="D28" s="204">
        <v>19</v>
      </c>
      <c r="G28" s="215">
        <f>日研!AB19</f>
        <v>0</v>
      </c>
      <c r="H28" s="207"/>
    </row>
    <row r="29" spans="1:8">
      <c r="A29" s="204" t="s">
        <v>1011</v>
      </c>
      <c r="B29" s="205" t="s">
        <v>1012</v>
      </c>
      <c r="C29" s="205" t="str">
        <f t="shared" si="1"/>
        <v>Ｃ</v>
      </c>
      <c r="D29" s="204">
        <v>19</v>
      </c>
      <c r="G29" s="215">
        <f>日研!AC19</f>
        <v>0</v>
      </c>
      <c r="H29" s="207"/>
    </row>
    <row r="30" spans="1:8">
      <c r="A30" s="204" t="s">
        <v>1011</v>
      </c>
      <c r="B30" s="205" t="s">
        <v>1012</v>
      </c>
      <c r="C30" s="205" t="str">
        <f t="shared" si="1"/>
        <v>Ｄ</v>
      </c>
      <c r="D30" s="204">
        <v>19</v>
      </c>
      <c r="G30" s="215">
        <f>日研!AF19</f>
        <v>0</v>
      </c>
      <c r="H30" s="207"/>
    </row>
    <row r="31" spans="1:8">
      <c r="A31" s="204" t="s">
        <v>1011</v>
      </c>
      <c r="B31" s="205" t="s">
        <v>1012</v>
      </c>
      <c r="C31" s="205" t="str">
        <f t="shared" si="1"/>
        <v>Ｅ</v>
      </c>
      <c r="D31" s="204">
        <v>19</v>
      </c>
      <c r="G31" s="215">
        <f>日研!AG19</f>
        <v>0</v>
      </c>
      <c r="H31" s="207"/>
    </row>
    <row r="32" spans="1:8">
      <c r="A32" s="204" t="s">
        <v>1011</v>
      </c>
      <c r="B32" s="205" t="s">
        <v>1012</v>
      </c>
      <c r="C32" s="205" t="str">
        <f t="shared" si="1"/>
        <v>Ｆ</v>
      </c>
      <c r="D32" s="204">
        <v>19</v>
      </c>
      <c r="G32" s="215">
        <f>日研!AH19</f>
        <v>0</v>
      </c>
      <c r="H32" s="207"/>
    </row>
    <row r="33" spans="1:8">
      <c r="A33" s="204" t="s">
        <v>1011</v>
      </c>
      <c r="B33" s="205" t="s">
        <v>1012</v>
      </c>
      <c r="C33" s="205" t="str">
        <f t="shared" si="1"/>
        <v>Ｇ</v>
      </c>
      <c r="D33" s="204">
        <v>19</v>
      </c>
      <c r="G33" s="215">
        <f>日研!AI19</f>
        <v>0</v>
      </c>
      <c r="H33" s="207"/>
    </row>
    <row r="34" spans="1:8">
      <c r="A34" s="204" t="s">
        <v>1011</v>
      </c>
      <c r="B34" s="205" t="s">
        <v>1012</v>
      </c>
      <c r="C34" s="205" t="str">
        <f t="shared" si="1"/>
        <v>Ｈ</v>
      </c>
      <c r="D34" s="204">
        <v>19</v>
      </c>
      <c r="G34" s="215">
        <f>日研!AJ19</f>
        <v>0</v>
      </c>
      <c r="H34" s="207"/>
    </row>
    <row r="35" spans="1:8">
      <c r="A35" s="204" t="s">
        <v>1011</v>
      </c>
      <c r="B35" s="205" t="s">
        <v>1012</v>
      </c>
      <c r="C35" s="205" t="str">
        <f t="shared" ref="C35:C50" si="2">CHAR(CODE(C34)+1)</f>
        <v>Ｉ</v>
      </c>
      <c r="D35" s="204">
        <v>19</v>
      </c>
      <c r="G35" s="215">
        <f>日研!AK19</f>
        <v>0</v>
      </c>
      <c r="H35" s="207"/>
    </row>
    <row r="36" spans="1:8">
      <c r="A36" s="204" t="s">
        <v>1011</v>
      </c>
      <c r="B36" s="205" t="s">
        <v>1012</v>
      </c>
      <c r="C36" s="205" t="str">
        <f t="shared" si="2"/>
        <v>Ｊ</v>
      </c>
      <c r="D36" s="204">
        <v>19</v>
      </c>
      <c r="G36" s="215">
        <f>日研!AL19</f>
        <v>0</v>
      </c>
      <c r="H36" s="207"/>
    </row>
    <row r="37" spans="1:8">
      <c r="A37" s="204" t="s">
        <v>1011</v>
      </c>
      <c r="B37" s="205" t="s">
        <v>1012</v>
      </c>
      <c r="C37" s="205" t="str">
        <f t="shared" si="2"/>
        <v>Ｋ</v>
      </c>
      <c r="D37" s="204">
        <v>19</v>
      </c>
      <c r="G37" s="215">
        <f>日研!AM19</f>
        <v>0</v>
      </c>
      <c r="H37" s="207"/>
    </row>
    <row r="38" spans="1:8">
      <c r="A38" s="204" t="s">
        <v>1011</v>
      </c>
      <c r="B38" s="205" t="s">
        <v>1012</v>
      </c>
      <c r="C38" s="205" t="str">
        <f t="shared" si="2"/>
        <v>Ｌ</v>
      </c>
      <c r="D38" s="204">
        <v>19</v>
      </c>
      <c r="G38" s="215">
        <f>日研!AN19</f>
        <v>0</v>
      </c>
      <c r="H38" s="207"/>
    </row>
    <row r="39" spans="1:8">
      <c r="A39" s="204" t="s">
        <v>1011</v>
      </c>
      <c r="B39" s="205" t="s">
        <v>1012</v>
      </c>
      <c r="C39" s="205" t="str">
        <f t="shared" si="2"/>
        <v>Ｍ</v>
      </c>
      <c r="D39" s="204">
        <v>19</v>
      </c>
      <c r="G39" s="215">
        <f>日研!AO19</f>
        <v>0</v>
      </c>
      <c r="H39" s="207"/>
    </row>
    <row r="40" spans="1:8">
      <c r="A40" s="204" t="s">
        <v>1011</v>
      </c>
      <c r="B40" s="205" t="s">
        <v>1012</v>
      </c>
      <c r="C40" s="205" t="str">
        <f t="shared" si="2"/>
        <v>Ｎ</v>
      </c>
      <c r="D40" s="204">
        <v>19</v>
      </c>
      <c r="G40" s="215">
        <f>日研!AP19</f>
        <v>0</v>
      </c>
      <c r="H40" s="207"/>
    </row>
    <row r="41" spans="1:8">
      <c r="A41" s="204" t="s">
        <v>1011</v>
      </c>
      <c r="B41" s="205" t="s">
        <v>1012</v>
      </c>
      <c r="C41" s="205" t="str">
        <f t="shared" si="2"/>
        <v>Ｏ</v>
      </c>
      <c r="D41" s="204">
        <v>19</v>
      </c>
      <c r="G41" s="215">
        <f>日研!AQ19</f>
        <v>0</v>
      </c>
      <c r="H41" s="207"/>
    </row>
    <row r="42" spans="1:8">
      <c r="A42" s="204" t="s">
        <v>1011</v>
      </c>
      <c r="B42" s="205" t="s">
        <v>1012</v>
      </c>
      <c r="C42" s="205" t="str">
        <f t="shared" si="2"/>
        <v>Ｐ</v>
      </c>
      <c r="D42" s="204">
        <v>19</v>
      </c>
      <c r="G42" s="215">
        <f>日研!AR19</f>
        <v>0</v>
      </c>
      <c r="H42" s="207"/>
    </row>
    <row r="43" spans="1:8">
      <c r="A43" s="204" t="s">
        <v>1011</v>
      </c>
      <c r="B43" s="205" t="s">
        <v>1012</v>
      </c>
      <c r="C43" s="205" t="str">
        <f t="shared" si="2"/>
        <v>Ｑ</v>
      </c>
      <c r="D43" s="204">
        <v>19</v>
      </c>
      <c r="G43" s="215">
        <f>日研!AS19</f>
        <v>0</v>
      </c>
      <c r="H43" s="207"/>
    </row>
    <row r="44" spans="1:8">
      <c r="A44" s="204" t="s">
        <v>1011</v>
      </c>
      <c r="B44" s="205" t="s">
        <v>1012</v>
      </c>
      <c r="C44" s="205" t="str">
        <f t="shared" si="2"/>
        <v>Ｒ</v>
      </c>
      <c r="D44" s="204">
        <v>19</v>
      </c>
      <c r="G44" s="215">
        <f>日研!AT19</f>
        <v>0</v>
      </c>
      <c r="H44" s="207"/>
    </row>
    <row r="45" spans="1:8">
      <c r="A45" s="204" t="s">
        <v>1011</v>
      </c>
      <c r="B45" s="205" t="s">
        <v>1012</v>
      </c>
      <c r="C45" s="205" t="str">
        <f t="shared" si="2"/>
        <v>Ｓ</v>
      </c>
      <c r="D45" s="204">
        <v>19</v>
      </c>
      <c r="G45" s="215">
        <f>日研!AU19</f>
        <v>0</v>
      </c>
      <c r="H45" s="207"/>
    </row>
    <row r="46" spans="1:8">
      <c r="A46" s="204" t="s">
        <v>1011</v>
      </c>
      <c r="B46" s="205" t="s">
        <v>1012</v>
      </c>
      <c r="C46" s="205" t="str">
        <f t="shared" si="2"/>
        <v>Ｔ</v>
      </c>
      <c r="D46" s="204">
        <v>19</v>
      </c>
      <c r="G46" s="215">
        <f>日研!AV19</f>
        <v>0</v>
      </c>
      <c r="H46" s="207"/>
    </row>
    <row r="47" spans="1:8">
      <c r="A47" s="204" t="s">
        <v>1011</v>
      </c>
      <c r="B47" s="205" t="s">
        <v>1012</v>
      </c>
      <c r="C47" s="205" t="str">
        <f t="shared" si="2"/>
        <v>Ｕ</v>
      </c>
      <c r="D47" s="204">
        <v>19</v>
      </c>
      <c r="G47" s="215">
        <f>日研!AW19</f>
        <v>0</v>
      </c>
      <c r="H47" s="207"/>
    </row>
    <row r="48" spans="1:8">
      <c r="A48" s="204" t="s">
        <v>1011</v>
      </c>
      <c r="B48" s="205" t="s">
        <v>1012</v>
      </c>
      <c r="C48" s="205" t="str">
        <f t="shared" si="2"/>
        <v>Ｖ</v>
      </c>
      <c r="D48" s="204">
        <v>19</v>
      </c>
      <c r="G48" s="215">
        <f>日研!AX19</f>
        <v>0</v>
      </c>
      <c r="H48" s="207"/>
    </row>
    <row r="49" spans="1:8">
      <c r="A49" s="204" t="s">
        <v>1011</v>
      </c>
      <c r="B49" s="205" t="s">
        <v>1012</v>
      </c>
      <c r="C49" s="205" t="str">
        <f t="shared" si="2"/>
        <v>Ｗ</v>
      </c>
      <c r="D49" s="204">
        <v>19</v>
      </c>
      <c r="G49" s="215">
        <f>日研!AY19</f>
        <v>0</v>
      </c>
      <c r="H49" s="207"/>
    </row>
    <row r="50" spans="1:8">
      <c r="A50" s="204" t="s">
        <v>1011</v>
      </c>
      <c r="B50" s="205" t="s">
        <v>1012</v>
      </c>
      <c r="C50" s="205" t="str">
        <f t="shared" si="2"/>
        <v>Ｘ</v>
      </c>
      <c r="D50" s="204">
        <v>19</v>
      </c>
      <c r="G50" s="215">
        <f>日研!AZ19</f>
        <v>0</v>
      </c>
      <c r="H50" s="207"/>
    </row>
    <row r="51" spans="1:8">
      <c r="A51" s="204" t="s">
        <v>1011</v>
      </c>
      <c r="B51" s="205" t="s">
        <v>1012</v>
      </c>
      <c r="C51" s="205" t="str">
        <f t="shared" ref="C51:C66" si="3">CHAR(CODE(C50)+1)</f>
        <v>Ｙ</v>
      </c>
      <c r="D51" s="204">
        <v>19</v>
      </c>
      <c r="G51" s="215">
        <f>日研!BA19</f>
        <v>0</v>
      </c>
      <c r="H51" s="207"/>
    </row>
    <row r="52" spans="1:8">
      <c r="A52" s="204" t="s">
        <v>1011</v>
      </c>
      <c r="B52" s="205" t="s">
        <v>1012</v>
      </c>
      <c r="C52" s="205" t="str">
        <f t="shared" si="3"/>
        <v>Ｚ</v>
      </c>
      <c r="D52" s="204">
        <v>19</v>
      </c>
      <c r="G52" s="215">
        <f>日研!BB19</f>
        <v>0</v>
      </c>
      <c r="H52" s="207"/>
    </row>
    <row r="53" spans="1:8">
      <c r="A53" s="204" t="s">
        <v>1011</v>
      </c>
      <c r="B53" s="205" t="s">
        <v>1014</v>
      </c>
      <c r="C53" s="205" t="s">
        <v>1012</v>
      </c>
      <c r="D53" s="204">
        <v>19</v>
      </c>
      <c r="G53" s="215">
        <f>日研!BC19</f>
        <v>0</v>
      </c>
      <c r="H53" s="207"/>
    </row>
    <row r="54" spans="1:8">
      <c r="A54" s="204" t="s">
        <v>1011</v>
      </c>
      <c r="B54" s="205" t="s">
        <v>1014</v>
      </c>
      <c r="C54" s="205" t="str">
        <f>CHAR(CODE(C53)+1)</f>
        <v>Ｂ</v>
      </c>
      <c r="D54" s="204">
        <v>19</v>
      </c>
      <c r="G54" s="215">
        <f>日研!BD19</f>
        <v>0</v>
      </c>
      <c r="H54" s="207"/>
    </row>
    <row r="55" spans="1:8">
      <c r="A55" s="204" t="s">
        <v>1011</v>
      </c>
      <c r="B55" s="205" t="s">
        <v>1014</v>
      </c>
      <c r="C55" s="205" t="str">
        <f t="shared" si="3"/>
        <v>Ｃ</v>
      </c>
      <c r="D55" s="204">
        <v>19</v>
      </c>
      <c r="G55" s="215">
        <f>日研!BE19</f>
        <v>0</v>
      </c>
      <c r="H55" s="207"/>
    </row>
    <row r="56" spans="1:8">
      <c r="A56" s="204" t="s">
        <v>1011</v>
      </c>
      <c r="B56" s="205" t="s">
        <v>1014</v>
      </c>
      <c r="C56" s="205" t="str">
        <f t="shared" si="3"/>
        <v>Ｄ</v>
      </c>
      <c r="D56" s="204">
        <v>19</v>
      </c>
      <c r="G56" s="215" t="str">
        <f>日研!BF19</f>
        <v/>
      </c>
      <c r="H56" s="207"/>
    </row>
    <row r="57" spans="1:8">
      <c r="A57" s="204" t="s">
        <v>1011</v>
      </c>
      <c r="B57" s="205" t="s">
        <v>1014</v>
      </c>
      <c r="C57" s="205" t="str">
        <f t="shared" si="3"/>
        <v>Ｅ</v>
      </c>
      <c r="D57" s="204">
        <v>19</v>
      </c>
      <c r="G57" s="215" t="str">
        <f>日研!BG19</f>
        <v/>
      </c>
      <c r="H57" s="207"/>
    </row>
    <row r="58" spans="1:8">
      <c r="A58" s="204" t="s">
        <v>1011</v>
      </c>
      <c r="B58" s="205" t="s">
        <v>1014</v>
      </c>
      <c r="C58" s="205" t="str">
        <f t="shared" si="3"/>
        <v>Ｆ</v>
      </c>
      <c r="D58" s="204">
        <v>19</v>
      </c>
      <c r="G58" s="215">
        <f>日研!BH19</f>
        <v>0</v>
      </c>
      <c r="H58" s="207"/>
    </row>
    <row r="59" spans="1:8">
      <c r="A59" s="204" t="s">
        <v>1011</v>
      </c>
      <c r="B59" s="205" t="s">
        <v>1014</v>
      </c>
      <c r="C59" s="205" t="str">
        <f t="shared" si="3"/>
        <v>Ｇ</v>
      </c>
      <c r="D59" s="204">
        <v>19</v>
      </c>
      <c r="G59" s="215" t="str">
        <f>日研!BI19</f>
        <v/>
      </c>
      <c r="H59" s="207"/>
    </row>
    <row r="60" spans="1:8">
      <c r="A60" s="204" t="s">
        <v>1011</v>
      </c>
      <c r="B60" s="205" t="s">
        <v>1014</v>
      </c>
      <c r="C60" s="205" t="str">
        <f t="shared" si="3"/>
        <v>Ｈ</v>
      </c>
      <c r="D60" s="204">
        <v>19</v>
      </c>
      <c r="G60" s="215" t="str">
        <f>日研!BJ19</f>
        <v/>
      </c>
      <c r="H60" s="207"/>
    </row>
    <row r="61" spans="1:8">
      <c r="A61" s="204" t="s">
        <v>1011</v>
      </c>
      <c r="B61" s="205" t="s">
        <v>1014</v>
      </c>
      <c r="C61" s="205" t="str">
        <f t="shared" si="3"/>
        <v>Ｉ</v>
      </c>
      <c r="D61" s="204">
        <v>19</v>
      </c>
      <c r="G61" s="215">
        <f>日研!BK19</f>
        <v>0</v>
      </c>
      <c r="H61" s="207"/>
    </row>
    <row r="62" spans="1:8">
      <c r="A62" s="204" t="s">
        <v>1011</v>
      </c>
      <c r="B62" s="205" t="s">
        <v>1014</v>
      </c>
      <c r="C62" s="205" t="str">
        <f t="shared" si="3"/>
        <v>Ｊ</v>
      </c>
      <c r="D62" s="204">
        <v>19</v>
      </c>
      <c r="G62" s="215" t="str">
        <f>日研!BL19</f>
        <v/>
      </c>
      <c r="H62" s="207"/>
    </row>
    <row r="63" spans="1:8">
      <c r="A63" s="204" t="s">
        <v>1011</v>
      </c>
      <c r="B63" s="205" t="s">
        <v>1014</v>
      </c>
      <c r="C63" s="205" t="str">
        <f t="shared" si="3"/>
        <v>Ｋ</v>
      </c>
      <c r="D63" s="204">
        <v>19</v>
      </c>
      <c r="G63" s="215" t="str">
        <f>日研!BM19</f>
        <v/>
      </c>
      <c r="H63" s="207"/>
    </row>
    <row r="64" spans="1:8">
      <c r="A64" s="204" t="s">
        <v>1011</v>
      </c>
      <c r="B64" s="205" t="s">
        <v>1014</v>
      </c>
      <c r="C64" s="205" t="str">
        <f t="shared" si="3"/>
        <v>Ｌ</v>
      </c>
      <c r="D64" s="204">
        <v>19</v>
      </c>
      <c r="G64" s="215">
        <f>日研!BN19</f>
        <v>0</v>
      </c>
      <c r="H64" s="207"/>
    </row>
    <row r="65" spans="1:8">
      <c r="A65" s="204" t="s">
        <v>1011</v>
      </c>
      <c r="B65" s="205" t="s">
        <v>1014</v>
      </c>
      <c r="C65" s="205" t="str">
        <f t="shared" si="3"/>
        <v>Ｍ</v>
      </c>
      <c r="D65" s="204">
        <v>19</v>
      </c>
      <c r="G65" s="215">
        <f>日研!BO19</f>
        <v>0</v>
      </c>
      <c r="H65" s="207"/>
    </row>
    <row r="66" spans="1:8">
      <c r="A66" s="204" t="s">
        <v>1011</v>
      </c>
      <c r="B66" s="205" t="s">
        <v>1014</v>
      </c>
      <c r="C66" s="205" t="str">
        <f t="shared" si="3"/>
        <v>Ｎ</v>
      </c>
      <c r="D66" s="204">
        <v>19</v>
      </c>
      <c r="G66" s="215">
        <f>日研!BP19</f>
        <v>0</v>
      </c>
      <c r="H66" s="207"/>
    </row>
    <row r="67" spans="1:8">
      <c r="A67" s="204" t="s">
        <v>1011</v>
      </c>
      <c r="B67" s="205" t="s">
        <v>1014</v>
      </c>
      <c r="C67" s="205" t="str">
        <f t="shared" ref="C67:C78" si="4">CHAR(CODE(C66)+1)</f>
        <v>Ｏ</v>
      </c>
      <c r="D67" s="204">
        <v>19</v>
      </c>
      <c r="G67" s="215">
        <f>日研!BQ19</f>
        <v>0</v>
      </c>
      <c r="H67" s="207"/>
    </row>
    <row r="68" spans="1:8">
      <c r="A68" s="204" t="s">
        <v>1011</v>
      </c>
      <c r="B68" s="205" t="s">
        <v>1014</v>
      </c>
      <c r="C68" s="205" t="str">
        <f t="shared" si="4"/>
        <v>Ｐ</v>
      </c>
      <c r="D68" s="204">
        <v>19</v>
      </c>
      <c r="G68" s="215">
        <f>日研!BR19</f>
        <v>0</v>
      </c>
      <c r="H68" s="207"/>
    </row>
    <row r="69" spans="1:8">
      <c r="A69" s="204" t="s">
        <v>1011</v>
      </c>
      <c r="B69" s="205" t="s">
        <v>1014</v>
      </c>
      <c r="C69" s="205" t="str">
        <f t="shared" si="4"/>
        <v>Ｑ</v>
      </c>
      <c r="D69" s="204">
        <v>19</v>
      </c>
      <c r="G69" s="215">
        <f>日研!BS19</f>
        <v>0</v>
      </c>
      <c r="H69" s="207"/>
    </row>
    <row r="70" spans="1:8">
      <c r="A70" s="204" t="s">
        <v>1011</v>
      </c>
      <c r="B70" s="205" t="s">
        <v>1014</v>
      </c>
      <c r="C70" s="205" t="str">
        <f t="shared" si="4"/>
        <v>Ｒ</v>
      </c>
      <c r="D70" s="204">
        <v>19</v>
      </c>
      <c r="G70" s="215">
        <f>日研!BT19</f>
        <v>0</v>
      </c>
      <c r="H70" s="207"/>
    </row>
    <row r="71" spans="1:8">
      <c r="A71" s="204" t="s">
        <v>1011</v>
      </c>
      <c r="B71" s="205" t="s">
        <v>1014</v>
      </c>
      <c r="C71" s="205" t="str">
        <f t="shared" si="4"/>
        <v>Ｓ</v>
      </c>
      <c r="D71" s="204">
        <v>19</v>
      </c>
      <c r="G71" s="215">
        <f>日研!BU19</f>
        <v>0</v>
      </c>
      <c r="H71" s="207"/>
    </row>
    <row r="72" spans="1:8">
      <c r="A72" s="204" t="s">
        <v>1011</v>
      </c>
      <c r="B72" s="205" t="s">
        <v>1014</v>
      </c>
      <c r="C72" s="205" t="str">
        <f t="shared" si="4"/>
        <v>Ｔ</v>
      </c>
      <c r="D72" s="204">
        <v>19</v>
      </c>
      <c r="G72" s="215">
        <f>日研!BV19</f>
        <v>0</v>
      </c>
      <c r="H72" s="207"/>
    </row>
    <row r="73" spans="1:8">
      <c r="A73" s="204" t="s">
        <v>1011</v>
      </c>
      <c r="B73" s="205" t="s">
        <v>1014</v>
      </c>
      <c r="C73" s="205" t="str">
        <f t="shared" si="4"/>
        <v>Ｕ</v>
      </c>
      <c r="D73" s="204">
        <v>19</v>
      </c>
      <c r="G73" s="215">
        <f>日研!BW19</f>
        <v>0</v>
      </c>
      <c r="H73" s="207"/>
    </row>
    <row r="74" spans="1:8">
      <c r="A74" s="204" t="s">
        <v>1011</v>
      </c>
      <c r="B74" s="205" t="s">
        <v>1014</v>
      </c>
      <c r="C74" s="205" t="str">
        <f t="shared" si="4"/>
        <v>Ｖ</v>
      </c>
      <c r="D74" s="204">
        <v>19</v>
      </c>
      <c r="G74" s="215">
        <f>日研!BX19</f>
        <v>0</v>
      </c>
      <c r="H74" s="207"/>
    </row>
    <row r="75" spans="1:8">
      <c r="A75" s="204" t="s">
        <v>1011</v>
      </c>
      <c r="B75" s="205" t="s">
        <v>1014</v>
      </c>
      <c r="C75" s="205" t="str">
        <f t="shared" si="4"/>
        <v>Ｗ</v>
      </c>
      <c r="D75" s="204">
        <v>19</v>
      </c>
      <c r="G75" s="215">
        <f>日研!BY19</f>
        <v>0</v>
      </c>
      <c r="H75" s="207"/>
    </row>
    <row r="76" spans="1:8">
      <c r="A76" s="204" t="s">
        <v>1011</v>
      </c>
      <c r="B76" s="205" t="s">
        <v>1014</v>
      </c>
      <c r="C76" s="205" t="str">
        <f t="shared" si="4"/>
        <v>Ｘ</v>
      </c>
      <c r="D76" s="204">
        <v>19</v>
      </c>
      <c r="G76" s="215">
        <f>日研!BZ19</f>
        <v>0</v>
      </c>
      <c r="H76" s="207"/>
    </row>
    <row r="77" spans="1:8">
      <c r="A77" s="204" t="s">
        <v>1011</v>
      </c>
      <c r="B77" s="205" t="s">
        <v>1014</v>
      </c>
      <c r="C77" s="205" t="str">
        <f t="shared" si="4"/>
        <v>Ｙ</v>
      </c>
      <c r="D77" s="204">
        <v>19</v>
      </c>
      <c r="G77" s="215">
        <f>日研!CA19</f>
        <v>0</v>
      </c>
      <c r="H77" s="207"/>
    </row>
    <row r="78" spans="1:8">
      <c r="A78" s="204" t="s">
        <v>1011</v>
      </c>
      <c r="B78" s="205" t="s">
        <v>1014</v>
      </c>
      <c r="C78" s="205" t="str">
        <f t="shared" si="4"/>
        <v>Ｚ</v>
      </c>
      <c r="D78" s="204">
        <v>19</v>
      </c>
      <c r="G78" s="215">
        <f>日研!CB19</f>
        <v>0</v>
      </c>
      <c r="H78" s="207"/>
    </row>
    <row r="79" spans="1:8">
      <c r="A79" s="204" t="s">
        <v>1011</v>
      </c>
      <c r="B79" s="205" t="s">
        <v>1015</v>
      </c>
      <c r="C79" s="205" t="s">
        <v>1012</v>
      </c>
      <c r="D79" s="204">
        <v>19</v>
      </c>
      <c r="G79" s="215">
        <f>日研!CC19</f>
        <v>0</v>
      </c>
      <c r="H79" s="207"/>
    </row>
    <row r="80" spans="1:8">
      <c r="A80" s="204" t="s">
        <v>1011</v>
      </c>
      <c r="B80" s="205" t="s">
        <v>1015</v>
      </c>
      <c r="C80" s="205" t="str">
        <f>CHAR(CODE(C79)+1)</f>
        <v>Ｂ</v>
      </c>
      <c r="D80" s="204">
        <v>19</v>
      </c>
      <c r="G80" s="215">
        <f>日研!CD19</f>
        <v>0</v>
      </c>
      <c r="H80" s="207"/>
    </row>
    <row r="81" spans="1:8">
      <c r="A81" s="204" t="s">
        <v>1011</v>
      </c>
      <c r="B81" s="205" t="s">
        <v>1015</v>
      </c>
      <c r="C81" s="205" t="str">
        <f t="shared" ref="C81:C104" si="5">CHAR(CODE(C80)+1)</f>
        <v>Ｃ</v>
      </c>
      <c r="D81" s="204">
        <v>19</v>
      </c>
      <c r="G81" s="215">
        <f>日研!CE19</f>
        <v>0</v>
      </c>
      <c r="H81" s="207"/>
    </row>
    <row r="82" spans="1:8">
      <c r="A82" s="204" t="s">
        <v>1011</v>
      </c>
      <c r="B82" s="205" t="s">
        <v>1015</v>
      </c>
      <c r="C82" s="205" t="str">
        <f t="shared" si="5"/>
        <v>Ｄ</v>
      </c>
      <c r="D82" s="204">
        <v>19</v>
      </c>
      <c r="G82" s="215">
        <f>日研!CF19</f>
        <v>0</v>
      </c>
      <c r="H82" s="207"/>
    </row>
    <row r="83" spans="1:8">
      <c r="A83" s="204" t="s">
        <v>1011</v>
      </c>
      <c r="B83" s="205" t="s">
        <v>1015</v>
      </c>
      <c r="C83" s="205" t="str">
        <f t="shared" si="5"/>
        <v>Ｅ</v>
      </c>
      <c r="D83" s="204">
        <v>19</v>
      </c>
      <c r="G83" s="215">
        <f>日研!CG19</f>
        <v>0</v>
      </c>
      <c r="H83" s="207"/>
    </row>
    <row r="84" spans="1:8">
      <c r="A84" s="204" t="s">
        <v>1011</v>
      </c>
      <c r="B84" s="205" t="s">
        <v>1015</v>
      </c>
      <c r="C84" s="205" t="str">
        <f t="shared" si="5"/>
        <v>Ｆ</v>
      </c>
      <c r="D84" s="204">
        <v>19</v>
      </c>
      <c r="G84" s="215">
        <f>日研!CH19</f>
        <v>0</v>
      </c>
      <c r="H84" s="207"/>
    </row>
    <row r="85" spans="1:8">
      <c r="A85" s="204" t="s">
        <v>1011</v>
      </c>
      <c r="B85" s="205" t="s">
        <v>1015</v>
      </c>
      <c r="C85" s="205" t="str">
        <f t="shared" si="5"/>
        <v>Ｇ</v>
      </c>
      <c r="D85" s="204">
        <v>19</v>
      </c>
      <c r="G85" s="215">
        <f>日研!CI19</f>
        <v>0</v>
      </c>
      <c r="H85" s="207"/>
    </row>
    <row r="86" spans="1:8">
      <c r="A86" s="204" t="s">
        <v>1011</v>
      </c>
      <c r="B86" s="205" t="s">
        <v>1015</v>
      </c>
      <c r="C86" s="205" t="str">
        <f t="shared" si="5"/>
        <v>Ｈ</v>
      </c>
      <c r="D86" s="204">
        <v>19</v>
      </c>
      <c r="G86" s="215">
        <f>日研!CJ19</f>
        <v>0</v>
      </c>
      <c r="H86" s="207"/>
    </row>
    <row r="87" spans="1:8">
      <c r="A87" s="204" t="s">
        <v>1011</v>
      </c>
      <c r="B87" s="205" t="s">
        <v>1015</v>
      </c>
      <c r="C87" s="205" t="str">
        <f t="shared" si="5"/>
        <v>Ｉ</v>
      </c>
      <c r="D87" s="204">
        <v>19</v>
      </c>
      <c r="G87" s="215">
        <f>日研!CK19</f>
        <v>0</v>
      </c>
      <c r="H87" s="207"/>
    </row>
    <row r="88" spans="1:8">
      <c r="A88" s="204" t="s">
        <v>1011</v>
      </c>
      <c r="B88" s="205" t="s">
        <v>1015</v>
      </c>
      <c r="C88" s="205" t="str">
        <f t="shared" si="5"/>
        <v>Ｊ</v>
      </c>
      <c r="D88" s="204">
        <v>19</v>
      </c>
      <c r="G88" s="215">
        <f>日研!CL19</f>
        <v>0</v>
      </c>
      <c r="H88" s="207"/>
    </row>
    <row r="89" spans="1:8">
      <c r="A89" s="204" t="s">
        <v>1011</v>
      </c>
      <c r="B89" s="205" t="s">
        <v>1015</v>
      </c>
      <c r="C89" s="205" t="str">
        <f t="shared" si="5"/>
        <v>Ｋ</v>
      </c>
      <c r="D89" s="204">
        <v>19</v>
      </c>
      <c r="G89" s="215">
        <f>日研!CM19</f>
        <v>0</v>
      </c>
      <c r="H89" s="207"/>
    </row>
    <row r="90" spans="1:8">
      <c r="A90" s="204" t="s">
        <v>1011</v>
      </c>
      <c r="B90" s="205" t="s">
        <v>1015</v>
      </c>
      <c r="C90" s="205" t="str">
        <f t="shared" si="5"/>
        <v>Ｌ</v>
      </c>
      <c r="D90" s="204">
        <v>19</v>
      </c>
      <c r="G90" s="215">
        <f>日研!CN19</f>
        <v>0</v>
      </c>
      <c r="H90" s="207"/>
    </row>
    <row r="91" spans="1:8">
      <c r="A91" s="204" t="s">
        <v>1011</v>
      </c>
      <c r="B91" s="205" t="s">
        <v>1015</v>
      </c>
      <c r="C91" s="205" t="str">
        <f t="shared" si="5"/>
        <v>Ｍ</v>
      </c>
      <c r="D91" s="204">
        <v>19</v>
      </c>
      <c r="G91" s="215">
        <f>日研!CO19</f>
        <v>0</v>
      </c>
      <c r="H91" s="207"/>
    </row>
    <row r="92" spans="1:8">
      <c r="A92" s="204" t="s">
        <v>1011</v>
      </c>
      <c r="B92" s="205" t="s">
        <v>1015</v>
      </c>
      <c r="C92" s="205" t="str">
        <f t="shared" si="5"/>
        <v>Ｎ</v>
      </c>
      <c r="D92" s="204">
        <v>19</v>
      </c>
      <c r="G92" s="215">
        <f>日研!CP19</f>
        <v>0</v>
      </c>
      <c r="H92" s="207"/>
    </row>
    <row r="93" spans="1:8">
      <c r="A93" s="204" t="s">
        <v>1011</v>
      </c>
      <c r="B93" s="205" t="s">
        <v>1015</v>
      </c>
      <c r="C93" s="205" t="str">
        <f t="shared" si="5"/>
        <v>Ｏ</v>
      </c>
      <c r="D93" s="204">
        <v>19</v>
      </c>
      <c r="G93" s="215">
        <f>日研!CQ19</f>
        <v>0</v>
      </c>
      <c r="H93" s="207"/>
    </row>
    <row r="94" spans="1:8">
      <c r="A94" s="204" t="s">
        <v>1011</v>
      </c>
      <c r="B94" s="205" t="s">
        <v>1015</v>
      </c>
      <c r="C94" s="205" t="str">
        <f t="shared" si="5"/>
        <v>Ｐ</v>
      </c>
      <c r="D94" s="204">
        <v>19</v>
      </c>
      <c r="G94" s="215">
        <f>日研!CR19</f>
        <v>0</v>
      </c>
      <c r="H94" s="207"/>
    </row>
    <row r="95" spans="1:8">
      <c r="A95" s="204" t="s">
        <v>1011</v>
      </c>
      <c r="B95" s="205" t="s">
        <v>1015</v>
      </c>
      <c r="C95" s="205" t="str">
        <f t="shared" si="5"/>
        <v>Ｑ</v>
      </c>
      <c r="D95" s="204">
        <v>19</v>
      </c>
      <c r="G95" s="215">
        <f>日研!CS19</f>
        <v>0</v>
      </c>
      <c r="H95" s="207"/>
    </row>
    <row r="96" spans="1:8">
      <c r="A96" s="204" t="s">
        <v>1011</v>
      </c>
      <c r="B96" s="205" t="s">
        <v>1015</v>
      </c>
      <c r="C96" s="205" t="str">
        <f t="shared" si="5"/>
        <v>Ｒ</v>
      </c>
      <c r="D96" s="204">
        <v>19</v>
      </c>
      <c r="G96" s="215">
        <f>日研!CT19</f>
        <v>0</v>
      </c>
      <c r="H96" s="207"/>
    </row>
    <row r="97" spans="1:8">
      <c r="A97" s="204" t="s">
        <v>1011</v>
      </c>
      <c r="B97" s="205" t="s">
        <v>1015</v>
      </c>
      <c r="C97" s="205" t="str">
        <f t="shared" si="5"/>
        <v>Ｓ</v>
      </c>
      <c r="D97" s="204">
        <v>19</v>
      </c>
      <c r="G97" s="215">
        <f>日研!CU19</f>
        <v>0</v>
      </c>
      <c r="H97" s="207"/>
    </row>
    <row r="98" spans="1:8">
      <c r="A98" s="204" t="s">
        <v>1011</v>
      </c>
      <c r="B98" s="205" t="s">
        <v>1015</v>
      </c>
      <c r="C98" s="205" t="str">
        <f t="shared" si="5"/>
        <v>Ｔ</v>
      </c>
      <c r="D98" s="204">
        <v>19</v>
      </c>
      <c r="G98" s="215">
        <f>日研!CV19</f>
        <v>0</v>
      </c>
      <c r="H98" s="207"/>
    </row>
    <row r="99" spans="1:8">
      <c r="A99" s="204" t="s">
        <v>1011</v>
      </c>
      <c r="B99" s="205" t="s">
        <v>1015</v>
      </c>
      <c r="C99" s="205" t="str">
        <f t="shared" si="5"/>
        <v>Ｕ</v>
      </c>
      <c r="D99" s="204">
        <v>19</v>
      </c>
      <c r="G99" s="215">
        <f>日研!CW19</f>
        <v>0</v>
      </c>
      <c r="H99" s="207"/>
    </row>
    <row r="100" spans="1:8">
      <c r="A100" s="204" t="s">
        <v>1011</v>
      </c>
      <c r="B100" s="205" t="s">
        <v>1015</v>
      </c>
      <c r="C100" s="205" t="str">
        <f t="shared" si="5"/>
        <v>Ｖ</v>
      </c>
      <c r="D100" s="204">
        <v>19</v>
      </c>
      <c r="G100" s="215">
        <f>日研!CX19</f>
        <v>0</v>
      </c>
      <c r="H100" s="207"/>
    </row>
    <row r="101" spans="1:8">
      <c r="A101" s="204" t="s">
        <v>1011</v>
      </c>
      <c r="B101" s="205" t="s">
        <v>1015</v>
      </c>
      <c r="C101" s="205" t="str">
        <f t="shared" si="5"/>
        <v>Ｗ</v>
      </c>
      <c r="D101" s="204">
        <v>19</v>
      </c>
      <c r="G101" s="215">
        <f>日研!CY19</f>
        <v>0</v>
      </c>
      <c r="H101" s="207"/>
    </row>
    <row r="102" spans="1:8">
      <c r="A102" s="204" t="s">
        <v>1011</v>
      </c>
      <c r="B102" s="205" t="s">
        <v>1015</v>
      </c>
      <c r="C102" s="205" t="str">
        <f t="shared" si="5"/>
        <v>Ｘ</v>
      </c>
      <c r="D102" s="204">
        <v>19</v>
      </c>
      <c r="G102" s="215">
        <f>日研!CZ19</f>
        <v>0</v>
      </c>
      <c r="H102" s="207"/>
    </row>
    <row r="103" spans="1:8">
      <c r="A103" s="204" t="s">
        <v>1011</v>
      </c>
      <c r="B103" s="205" t="s">
        <v>1015</v>
      </c>
      <c r="C103" s="205" t="str">
        <f t="shared" si="5"/>
        <v>Ｙ</v>
      </c>
      <c r="D103" s="204">
        <v>19</v>
      </c>
      <c r="G103" s="215">
        <f>日研!DA19</f>
        <v>0</v>
      </c>
      <c r="H103" s="207"/>
    </row>
    <row r="104" spans="1:8">
      <c r="A104" s="204" t="s">
        <v>1011</v>
      </c>
      <c r="B104" s="205" t="s">
        <v>1015</v>
      </c>
      <c r="C104" s="205" t="str">
        <f t="shared" si="5"/>
        <v>Ｚ</v>
      </c>
      <c r="D104" s="204">
        <v>19</v>
      </c>
      <c r="G104" s="215">
        <f>日研!DB19</f>
        <v>0</v>
      </c>
      <c r="H104" s="207"/>
    </row>
    <row r="105" spans="1:8">
      <c r="B105" s="205"/>
    </row>
    <row r="106" spans="1:8">
      <c r="B106" s="205"/>
    </row>
    <row r="107" spans="1:8">
      <c r="B107" s="205"/>
    </row>
    <row r="108" spans="1:8">
      <c r="B108" s="205"/>
    </row>
    <row r="109" spans="1:8">
      <c r="B109" s="205"/>
    </row>
    <row r="110" spans="1:8">
      <c r="B110" s="205"/>
    </row>
    <row r="111" spans="1:8">
      <c r="B111" s="205"/>
    </row>
    <row r="112" spans="1:8">
      <c r="B112" s="205"/>
    </row>
    <row r="113" spans="2:2">
      <c r="B113" s="205"/>
    </row>
    <row r="114" spans="2:2">
      <c r="B114" s="205"/>
    </row>
    <row r="115" spans="2:2">
      <c r="B115" s="205"/>
    </row>
    <row r="116" spans="2:2">
      <c r="B116" s="205"/>
    </row>
    <row r="117" spans="2:2">
      <c r="B117" s="205"/>
    </row>
    <row r="118" spans="2:2">
      <c r="B118" s="205"/>
    </row>
    <row r="119" spans="2:2">
      <c r="B119" s="205"/>
    </row>
    <row r="120" spans="2:2">
      <c r="B120" s="205"/>
    </row>
    <row r="121" spans="2:2">
      <c r="B121" s="205"/>
    </row>
    <row r="122" spans="2:2">
      <c r="B122" s="205"/>
    </row>
    <row r="123" spans="2:2">
      <c r="B123" s="205"/>
    </row>
    <row r="124" spans="2:2">
      <c r="B124" s="205"/>
    </row>
    <row r="125" spans="2:2">
      <c r="B125" s="205"/>
    </row>
    <row r="126" spans="2:2">
      <c r="B126" s="205"/>
    </row>
    <row r="127" spans="2:2">
      <c r="B127" s="205"/>
    </row>
    <row r="128" spans="2:2">
      <c r="B128" s="205"/>
    </row>
    <row r="129" spans="2:2">
      <c r="B129" s="205"/>
    </row>
    <row r="130" spans="2:2">
      <c r="B130" s="205"/>
    </row>
    <row r="131" spans="2:2">
      <c r="B131" s="205"/>
    </row>
    <row r="132" spans="2:2">
      <c r="B132" s="205"/>
    </row>
    <row r="133" spans="2:2">
      <c r="B133" s="205"/>
    </row>
    <row r="134" spans="2:2">
      <c r="B134" s="205"/>
    </row>
    <row r="135" spans="2:2">
      <c r="B135" s="205"/>
    </row>
    <row r="136" spans="2:2">
      <c r="B136" s="205"/>
    </row>
    <row r="137" spans="2:2">
      <c r="B137" s="205"/>
    </row>
    <row r="138" spans="2:2">
      <c r="B138" s="205"/>
    </row>
    <row r="139" spans="2:2">
      <c r="B139" s="205"/>
    </row>
    <row r="140" spans="2:2">
      <c r="B140" s="205"/>
    </row>
    <row r="141" spans="2:2">
      <c r="B141" s="205"/>
    </row>
    <row r="142" spans="2:2">
      <c r="B142" s="205"/>
    </row>
    <row r="143" spans="2:2">
      <c r="B143" s="205"/>
    </row>
    <row r="144" spans="2:2">
      <c r="B144" s="205"/>
    </row>
    <row r="145" spans="2:2">
      <c r="B145" s="205"/>
    </row>
    <row r="146" spans="2:2">
      <c r="B146" s="205"/>
    </row>
    <row r="147" spans="2:2">
      <c r="B147" s="205"/>
    </row>
    <row r="148" spans="2:2">
      <c r="B148" s="205"/>
    </row>
    <row r="149" spans="2:2">
      <c r="B149" s="205"/>
    </row>
    <row r="150" spans="2:2">
      <c r="B150" s="205"/>
    </row>
    <row r="151" spans="2:2">
      <c r="B151" s="205"/>
    </row>
    <row r="152" spans="2:2">
      <c r="B152" s="205"/>
    </row>
    <row r="153" spans="2:2">
      <c r="B153" s="205"/>
    </row>
    <row r="154" spans="2:2">
      <c r="B154" s="205"/>
    </row>
    <row r="155" spans="2:2">
      <c r="B155" s="205"/>
    </row>
    <row r="156" spans="2:2">
      <c r="B156" s="205"/>
    </row>
    <row r="157" spans="2:2">
      <c r="B157" s="205"/>
    </row>
    <row r="158" spans="2:2">
      <c r="B158" s="205"/>
    </row>
    <row r="159" spans="2:2">
      <c r="B159" s="205"/>
    </row>
    <row r="160" spans="2:2">
      <c r="B160" s="205"/>
    </row>
    <row r="161" spans="2:2">
      <c r="B161" s="205"/>
    </row>
    <row r="162" spans="2:2">
      <c r="B162" s="205"/>
    </row>
    <row r="163" spans="2:2">
      <c r="B163" s="205"/>
    </row>
    <row r="164" spans="2:2">
      <c r="B164" s="205"/>
    </row>
    <row r="165" spans="2:2">
      <c r="B165" s="205"/>
    </row>
    <row r="166" spans="2:2">
      <c r="B166" s="205"/>
    </row>
    <row r="167" spans="2:2">
      <c r="B167" s="205"/>
    </row>
    <row r="168" spans="2:2">
      <c r="B168" s="205"/>
    </row>
    <row r="169" spans="2:2">
      <c r="B169" s="205"/>
    </row>
    <row r="170" spans="2:2">
      <c r="B170" s="205"/>
    </row>
    <row r="171" spans="2:2">
      <c r="B171" s="205"/>
    </row>
    <row r="172" spans="2:2">
      <c r="B172" s="205"/>
    </row>
    <row r="173" spans="2:2">
      <c r="B173" s="205"/>
    </row>
    <row r="174" spans="2:2">
      <c r="B174" s="205"/>
    </row>
    <row r="175" spans="2:2">
      <c r="B175" s="205"/>
    </row>
    <row r="176" spans="2:2">
      <c r="B176" s="205"/>
    </row>
    <row r="177" spans="2:2">
      <c r="B177" s="205"/>
    </row>
    <row r="178" spans="2:2">
      <c r="B178" s="205"/>
    </row>
    <row r="179" spans="2:2">
      <c r="B179" s="205"/>
    </row>
    <row r="180" spans="2:2">
      <c r="B180" s="205"/>
    </row>
    <row r="181" spans="2:2">
      <c r="B181" s="205"/>
    </row>
    <row r="182" spans="2:2">
      <c r="B182" s="205"/>
    </row>
    <row r="183" spans="2:2">
      <c r="B183" s="205"/>
    </row>
    <row r="184" spans="2:2">
      <c r="B184" s="205"/>
    </row>
    <row r="185" spans="2:2">
      <c r="B185" s="205"/>
    </row>
    <row r="186" spans="2:2">
      <c r="B186" s="205"/>
    </row>
    <row r="187" spans="2:2">
      <c r="B187" s="205"/>
    </row>
    <row r="188" spans="2:2">
      <c r="B188" s="205"/>
    </row>
    <row r="189" spans="2:2">
      <c r="B189" s="205"/>
    </row>
    <row r="190" spans="2:2">
      <c r="B190" s="205"/>
    </row>
    <row r="191" spans="2:2">
      <c r="B191" s="205"/>
    </row>
    <row r="192" spans="2:2">
      <c r="B192" s="205"/>
    </row>
    <row r="193" spans="2:2">
      <c r="B193" s="205"/>
    </row>
    <row r="194" spans="2:2">
      <c r="B194" s="205"/>
    </row>
    <row r="195" spans="2:2">
      <c r="B195" s="205"/>
    </row>
    <row r="196" spans="2:2">
      <c r="B196" s="205"/>
    </row>
    <row r="197" spans="2:2">
      <c r="B197" s="205"/>
    </row>
    <row r="198" spans="2:2">
      <c r="B198" s="205"/>
    </row>
    <row r="199" spans="2:2">
      <c r="B199" s="205"/>
    </row>
    <row r="200" spans="2:2">
      <c r="B200" s="205"/>
    </row>
    <row r="201" spans="2:2">
      <c r="B201" s="205"/>
    </row>
    <row r="202" spans="2:2">
      <c r="B202" s="205"/>
    </row>
    <row r="203" spans="2:2">
      <c r="B203" s="205"/>
    </row>
    <row r="204" spans="2:2">
      <c r="B204" s="205"/>
    </row>
    <row r="205" spans="2:2">
      <c r="B205" s="205"/>
    </row>
    <row r="206" spans="2:2">
      <c r="B206" s="205"/>
    </row>
    <row r="207" spans="2:2">
      <c r="B207" s="205"/>
    </row>
    <row r="208" spans="2:2">
      <c r="B208" s="205"/>
    </row>
    <row r="209" spans="2:2">
      <c r="B209" s="205"/>
    </row>
    <row r="210" spans="2:2">
      <c r="B210" s="205"/>
    </row>
    <row r="211" spans="2:2">
      <c r="B211" s="205"/>
    </row>
    <row r="212" spans="2:2">
      <c r="B212" s="205"/>
    </row>
    <row r="213" spans="2:2">
      <c r="B213" s="205"/>
    </row>
    <row r="214" spans="2:2">
      <c r="B214" s="205"/>
    </row>
    <row r="215" spans="2:2">
      <c r="B215" s="205"/>
    </row>
    <row r="216" spans="2:2">
      <c r="B216" s="205"/>
    </row>
    <row r="217" spans="2:2">
      <c r="B217" s="205"/>
    </row>
    <row r="218" spans="2:2">
      <c r="B218" s="205"/>
    </row>
    <row r="219" spans="2:2">
      <c r="B219" s="205"/>
    </row>
    <row r="220" spans="2:2">
      <c r="B220" s="205"/>
    </row>
    <row r="221" spans="2:2">
      <c r="B221" s="205"/>
    </row>
    <row r="222" spans="2:2">
      <c r="B222" s="205"/>
    </row>
    <row r="223" spans="2:2">
      <c r="B223" s="205"/>
    </row>
    <row r="224" spans="2:2">
      <c r="B224" s="205"/>
    </row>
    <row r="225" spans="2:2">
      <c r="B225" s="205"/>
    </row>
    <row r="226" spans="2:2">
      <c r="B226" s="205"/>
    </row>
    <row r="227" spans="2:2">
      <c r="B227" s="205"/>
    </row>
    <row r="228" spans="2:2">
      <c r="B228" s="205"/>
    </row>
    <row r="229" spans="2:2">
      <c r="B229" s="205"/>
    </row>
    <row r="230" spans="2:2">
      <c r="B230" s="205"/>
    </row>
    <row r="231" spans="2:2">
      <c r="B231" s="205"/>
    </row>
    <row r="232" spans="2:2">
      <c r="B232" s="205"/>
    </row>
  </sheetData>
  <phoneticPr fontId="70"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8"/>
  <sheetViews>
    <sheetView view="pageBreakPreview" topLeftCell="A214" zoomScaleNormal="130" zoomScaleSheetLayoutView="100" workbookViewId="0">
      <selection activeCell="H228" sqref="H227:I228"/>
    </sheetView>
  </sheetViews>
  <sheetFormatPr defaultRowHeight="16.5"/>
  <cols>
    <col min="1" max="1" width="8.25" style="27" customWidth="1"/>
    <col min="2" max="2" width="11.375" style="27" customWidth="1"/>
    <col min="3" max="3" width="29.25" style="27" customWidth="1"/>
    <col min="4" max="4" width="42.875" style="27" customWidth="1"/>
    <col min="5" max="232" width="9" style="27"/>
    <col min="233" max="233" width="6.375" style="27" customWidth="1"/>
    <col min="234" max="234" width="29.25" style="27" customWidth="1"/>
    <col min="235" max="235" width="32.875" style="27" customWidth="1"/>
    <col min="236" max="254" width="9" style="27"/>
    <col min="255" max="255" width="8.25" style="27" customWidth="1"/>
    <col min="256" max="256" width="11.375" style="27" customWidth="1"/>
    <col min="257" max="257" width="29.25" style="27" customWidth="1"/>
    <col min="258" max="258" width="42.875" style="27" customWidth="1"/>
    <col min="259" max="488" width="9" style="27"/>
    <col min="489" max="489" width="6.375" style="27" customWidth="1"/>
    <col min="490" max="490" width="29.25" style="27" customWidth="1"/>
    <col min="491" max="491" width="32.875" style="27" customWidth="1"/>
    <col min="492" max="510" width="9" style="27"/>
    <col min="511" max="511" width="8.25" style="27" customWidth="1"/>
    <col min="512" max="512" width="11.375" style="27" customWidth="1"/>
    <col min="513" max="513" width="29.25" style="27" customWidth="1"/>
    <col min="514" max="514" width="42.875" style="27" customWidth="1"/>
    <col min="515" max="744" width="9" style="27"/>
    <col min="745" max="745" width="6.375" style="27" customWidth="1"/>
    <col min="746" max="746" width="29.25" style="27" customWidth="1"/>
    <col min="747" max="747" width="32.875" style="27" customWidth="1"/>
    <col min="748" max="766" width="9" style="27"/>
    <col min="767" max="767" width="8.25" style="27" customWidth="1"/>
    <col min="768" max="768" width="11.375" style="27" customWidth="1"/>
    <col min="769" max="769" width="29.25" style="27" customWidth="1"/>
    <col min="770" max="770" width="42.875" style="27" customWidth="1"/>
    <col min="771" max="1000" width="9" style="27"/>
    <col min="1001" max="1001" width="6.375" style="27" customWidth="1"/>
    <col min="1002" max="1002" width="29.25" style="27" customWidth="1"/>
    <col min="1003" max="1003" width="32.875" style="27" customWidth="1"/>
    <col min="1004" max="1022" width="9" style="27"/>
    <col min="1023" max="1023" width="8.25" style="27" customWidth="1"/>
    <col min="1024" max="1024" width="11.375" style="27" customWidth="1"/>
    <col min="1025" max="1025" width="29.25" style="27" customWidth="1"/>
    <col min="1026" max="1026" width="42.875" style="27" customWidth="1"/>
    <col min="1027" max="1256" width="9" style="27"/>
    <col min="1257" max="1257" width="6.375" style="27" customWidth="1"/>
    <col min="1258" max="1258" width="29.25" style="27" customWidth="1"/>
    <col min="1259" max="1259" width="32.875" style="27" customWidth="1"/>
    <col min="1260" max="1278" width="9" style="27"/>
    <col min="1279" max="1279" width="8.25" style="27" customWidth="1"/>
    <col min="1280" max="1280" width="11.375" style="27" customWidth="1"/>
    <col min="1281" max="1281" width="29.25" style="27" customWidth="1"/>
    <col min="1282" max="1282" width="42.875" style="27" customWidth="1"/>
    <col min="1283" max="1512" width="9" style="27"/>
    <col min="1513" max="1513" width="6.375" style="27" customWidth="1"/>
    <col min="1514" max="1514" width="29.25" style="27" customWidth="1"/>
    <col min="1515" max="1515" width="32.875" style="27" customWidth="1"/>
    <col min="1516" max="1534" width="9" style="27"/>
    <col min="1535" max="1535" width="8.25" style="27" customWidth="1"/>
    <col min="1536" max="1536" width="11.375" style="27" customWidth="1"/>
    <col min="1537" max="1537" width="29.25" style="27" customWidth="1"/>
    <col min="1538" max="1538" width="42.875" style="27" customWidth="1"/>
    <col min="1539" max="1768" width="9" style="27"/>
    <col min="1769" max="1769" width="6.375" style="27" customWidth="1"/>
    <col min="1770" max="1770" width="29.25" style="27" customWidth="1"/>
    <col min="1771" max="1771" width="32.875" style="27" customWidth="1"/>
    <col min="1772" max="1790" width="9" style="27"/>
    <col min="1791" max="1791" width="8.25" style="27" customWidth="1"/>
    <col min="1792" max="1792" width="11.375" style="27" customWidth="1"/>
    <col min="1793" max="1793" width="29.25" style="27" customWidth="1"/>
    <col min="1794" max="1794" width="42.875" style="27" customWidth="1"/>
    <col min="1795" max="2024" width="9" style="27"/>
    <col min="2025" max="2025" width="6.375" style="27" customWidth="1"/>
    <col min="2026" max="2026" width="29.25" style="27" customWidth="1"/>
    <col min="2027" max="2027" width="32.875" style="27" customWidth="1"/>
    <col min="2028" max="2046" width="9" style="27"/>
    <col min="2047" max="2047" width="8.25" style="27" customWidth="1"/>
    <col min="2048" max="2048" width="11.375" style="27" customWidth="1"/>
    <col min="2049" max="2049" width="29.25" style="27" customWidth="1"/>
    <col min="2050" max="2050" width="42.875" style="27" customWidth="1"/>
    <col min="2051" max="2280" width="9" style="27"/>
    <col min="2281" max="2281" width="6.375" style="27" customWidth="1"/>
    <col min="2282" max="2282" width="29.25" style="27" customWidth="1"/>
    <col min="2283" max="2283" width="32.875" style="27" customWidth="1"/>
    <col min="2284" max="2302" width="9" style="27"/>
    <col min="2303" max="2303" width="8.25" style="27" customWidth="1"/>
    <col min="2304" max="2304" width="11.375" style="27" customWidth="1"/>
    <col min="2305" max="2305" width="29.25" style="27" customWidth="1"/>
    <col min="2306" max="2306" width="42.875" style="27" customWidth="1"/>
    <col min="2307" max="2536" width="9" style="27"/>
    <col min="2537" max="2537" width="6.375" style="27" customWidth="1"/>
    <col min="2538" max="2538" width="29.25" style="27" customWidth="1"/>
    <col min="2539" max="2539" width="32.875" style="27" customWidth="1"/>
    <col min="2540" max="2558" width="9" style="27"/>
    <col min="2559" max="2559" width="8.25" style="27" customWidth="1"/>
    <col min="2560" max="2560" width="11.375" style="27" customWidth="1"/>
    <col min="2561" max="2561" width="29.25" style="27" customWidth="1"/>
    <col min="2562" max="2562" width="42.875" style="27" customWidth="1"/>
    <col min="2563" max="2792" width="9" style="27"/>
    <col min="2793" max="2793" width="6.375" style="27" customWidth="1"/>
    <col min="2794" max="2794" width="29.25" style="27" customWidth="1"/>
    <col min="2795" max="2795" width="32.875" style="27" customWidth="1"/>
    <col min="2796" max="2814" width="9" style="27"/>
    <col min="2815" max="2815" width="8.25" style="27" customWidth="1"/>
    <col min="2816" max="2816" width="11.375" style="27" customWidth="1"/>
    <col min="2817" max="2817" width="29.25" style="27" customWidth="1"/>
    <col min="2818" max="2818" width="42.875" style="27" customWidth="1"/>
    <col min="2819" max="3048" width="9" style="27"/>
    <col min="3049" max="3049" width="6.375" style="27" customWidth="1"/>
    <col min="3050" max="3050" width="29.25" style="27" customWidth="1"/>
    <col min="3051" max="3051" width="32.875" style="27" customWidth="1"/>
    <col min="3052" max="3070" width="9" style="27"/>
    <col min="3071" max="3071" width="8.25" style="27" customWidth="1"/>
    <col min="3072" max="3072" width="11.375" style="27" customWidth="1"/>
    <col min="3073" max="3073" width="29.25" style="27" customWidth="1"/>
    <col min="3074" max="3074" width="42.875" style="27" customWidth="1"/>
    <col min="3075" max="3304" width="9" style="27"/>
    <col min="3305" max="3305" width="6.375" style="27" customWidth="1"/>
    <col min="3306" max="3306" width="29.25" style="27" customWidth="1"/>
    <col min="3307" max="3307" width="32.875" style="27" customWidth="1"/>
    <col min="3308" max="3326" width="9" style="27"/>
    <col min="3327" max="3327" width="8.25" style="27" customWidth="1"/>
    <col min="3328" max="3328" width="11.375" style="27" customWidth="1"/>
    <col min="3329" max="3329" width="29.25" style="27" customWidth="1"/>
    <col min="3330" max="3330" width="42.875" style="27" customWidth="1"/>
    <col min="3331" max="3560" width="9" style="27"/>
    <col min="3561" max="3561" width="6.375" style="27" customWidth="1"/>
    <col min="3562" max="3562" width="29.25" style="27" customWidth="1"/>
    <col min="3563" max="3563" width="32.875" style="27" customWidth="1"/>
    <col min="3564" max="3582" width="9" style="27"/>
    <col min="3583" max="3583" width="8.25" style="27" customWidth="1"/>
    <col min="3584" max="3584" width="11.375" style="27" customWidth="1"/>
    <col min="3585" max="3585" width="29.25" style="27" customWidth="1"/>
    <col min="3586" max="3586" width="42.875" style="27" customWidth="1"/>
    <col min="3587" max="3816" width="9" style="27"/>
    <col min="3817" max="3817" width="6.375" style="27" customWidth="1"/>
    <col min="3818" max="3818" width="29.25" style="27" customWidth="1"/>
    <col min="3819" max="3819" width="32.875" style="27" customWidth="1"/>
    <col min="3820" max="3838" width="9" style="27"/>
    <col min="3839" max="3839" width="8.25" style="27" customWidth="1"/>
    <col min="3840" max="3840" width="11.375" style="27" customWidth="1"/>
    <col min="3841" max="3841" width="29.25" style="27" customWidth="1"/>
    <col min="3842" max="3842" width="42.875" style="27" customWidth="1"/>
    <col min="3843" max="4072" width="9" style="27"/>
    <col min="4073" max="4073" width="6.375" style="27" customWidth="1"/>
    <col min="4074" max="4074" width="29.25" style="27" customWidth="1"/>
    <col min="4075" max="4075" width="32.875" style="27" customWidth="1"/>
    <col min="4076" max="4094" width="9" style="27"/>
    <col min="4095" max="4095" width="8.25" style="27" customWidth="1"/>
    <col min="4096" max="4096" width="11.375" style="27" customWidth="1"/>
    <col min="4097" max="4097" width="29.25" style="27" customWidth="1"/>
    <col min="4098" max="4098" width="42.875" style="27" customWidth="1"/>
    <col min="4099" max="4328" width="9" style="27"/>
    <col min="4329" max="4329" width="6.375" style="27" customWidth="1"/>
    <col min="4330" max="4330" width="29.25" style="27" customWidth="1"/>
    <col min="4331" max="4331" width="32.875" style="27" customWidth="1"/>
    <col min="4332" max="4350" width="9" style="27"/>
    <col min="4351" max="4351" width="8.25" style="27" customWidth="1"/>
    <col min="4352" max="4352" width="11.375" style="27" customWidth="1"/>
    <col min="4353" max="4353" width="29.25" style="27" customWidth="1"/>
    <col min="4354" max="4354" width="42.875" style="27" customWidth="1"/>
    <col min="4355" max="4584" width="9" style="27"/>
    <col min="4585" max="4585" width="6.375" style="27" customWidth="1"/>
    <col min="4586" max="4586" width="29.25" style="27" customWidth="1"/>
    <col min="4587" max="4587" width="32.875" style="27" customWidth="1"/>
    <col min="4588" max="4606" width="9" style="27"/>
    <col min="4607" max="4607" width="8.25" style="27" customWidth="1"/>
    <col min="4608" max="4608" width="11.375" style="27" customWidth="1"/>
    <col min="4609" max="4609" width="29.25" style="27" customWidth="1"/>
    <col min="4610" max="4610" width="42.875" style="27" customWidth="1"/>
    <col min="4611" max="4840" width="9" style="27"/>
    <col min="4841" max="4841" width="6.375" style="27" customWidth="1"/>
    <col min="4842" max="4842" width="29.25" style="27" customWidth="1"/>
    <col min="4843" max="4843" width="32.875" style="27" customWidth="1"/>
    <col min="4844" max="4862" width="9" style="27"/>
    <col min="4863" max="4863" width="8.25" style="27" customWidth="1"/>
    <col min="4864" max="4864" width="11.375" style="27" customWidth="1"/>
    <col min="4865" max="4865" width="29.25" style="27" customWidth="1"/>
    <col min="4866" max="4866" width="42.875" style="27" customWidth="1"/>
    <col min="4867" max="5096" width="9" style="27"/>
    <col min="5097" max="5097" width="6.375" style="27" customWidth="1"/>
    <col min="5098" max="5098" width="29.25" style="27" customWidth="1"/>
    <col min="5099" max="5099" width="32.875" style="27" customWidth="1"/>
    <col min="5100" max="5118" width="9" style="27"/>
    <col min="5119" max="5119" width="8.25" style="27" customWidth="1"/>
    <col min="5120" max="5120" width="11.375" style="27" customWidth="1"/>
    <col min="5121" max="5121" width="29.25" style="27" customWidth="1"/>
    <col min="5122" max="5122" width="42.875" style="27" customWidth="1"/>
    <col min="5123" max="5352" width="9" style="27"/>
    <col min="5353" max="5353" width="6.375" style="27" customWidth="1"/>
    <col min="5354" max="5354" width="29.25" style="27" customWidth="1"/>
    <col min="5355" max="5355" width="32.875" style="27" customWidth="1"/>
    <col min="5356" max="5374" width="9" style="27"/>
    <col min="5375" max="5375" width="8.25" style="27" customWidth="1"/>
    <col min="5376" max="5376" width="11.375" style="27" customWidth="1"/>
    <col min="5377" max="5377" width="29.25" style="27" customWidth="1"/>
    <col min="5378" max="5378" width="42.875" style="27" customWidth="1"/>
    <col min="5379" max="5608" width="9" style="27"/>
    <col min="5609" max="5609" width="6.375" style="27" customWidth="1"/>
    <col min="5610" max="5610" width="29.25" style="27" customWidth="1"/>
    <col min="5611" max="5611" width="32.875" style="27" customWidth="1"/>
    <col min="5612" max="5630" width="9" style="27"/>
    <col min="5631" max="5631" width="8.25" style="27" customWidth="1"/>
    <col min="5632" max="5632" width="11.375" style="27" customWidth="1"/>
    <col min="5633" max="5633" width="29.25" style="27" customWidth="1"/>
    <col min="5634" max="5634" width="42.875" style="27" customWidth="1"/>
    <col min="5635" max="5864" width="9" style="27"/>
    <col min="5865" max="5865" width="6.375" style="27" customWidth="1"/>
    <col min="5866" max="5866" width="29.25" style="27" customWidth="1"/>
    <col min="5867" max="5867" width="32.875" style="27" customWidth="1"/>
    <col min="5868" max="5886" width="9" style="27"/>
    <col min="5887" max="5887" width="8.25" style="27" customWidth="1"/>
    <col min="5888" max="5888" width="11.375" style="27" customWidth="1"/>
    <col min="5889" max="5889" width="29.25" style="27" customWidth="1"/>
    <col min="5890" max="5890" width="42.875" style="27" customWidth="1"/>
    <col min="5891" max="6120" width="9" style="27"/>
    <col min="6121" max="6121" width="6.375" style="27" customWidth="1"/>
    <col min="6122" max="6122" width="29.25" style="27" customWidth="1"/>
    <col min="6123" max="6123" width="32.875" style="27" customWidth="1"/>
    <col min="6124" max="6142" width="9" style="27"/>
    <col min="6143" max="6143" width="8.25" style="27" customWidth="1"/>
    <col min="6144" max="6144" width="11.375" style="27" customWidth="1"/>
    <col min="6145" max="6145" width="29.25" style="27" customWidth="1"/>
    <col min="6146" max="6146" width="42.875" style="27" customWidth="1"/>
    <col min="6147" max="6376" width="9" style="27"/>
    <col min="6377" max="6377" width="6.375" style="27" customWidth="1"/>
    <col min="6378" max="6378" width="29.25" style="27" customWidth="1"/>
    <col min="6379" max="6379" width="32.875" style="27" customWidth="1"/>
    <col min="6380" max="6398" width="9" style="27"/>
    <col min="6399" max="6399" width="8.25" style="27" customWidth="1"/>
    <col min="6400" max="6400" width="11.375" style="27" customWidth="1"/>
    <col min="6401" max="6401" width="29.25" style="27" customWidth="1"/>
    <col min="6402" max="6402" width="42.875" style="27" customWidth="1"/>
    <col min="6403" max="6632" width="9" style="27"/>
    <col min="6633" max="6633" width="6.375" style="27" customWidth="1"/>
    <col min="6634" max="6634" width="29.25" style="27" customWidth="1"/>
    <col min="6635" max="6635" width="32.875" style="27" customWidth="1"/>
    <col min="6636" max="6654" width="9" style="27"/>
    <col min="6655" max="6655" width="8.25" style="27" customWidth="1"/>
    <col min="6656" max="6656" width="11.375" style="27" customWidth="1"/>
    <col min="6657" max="6657" width="29.25" style="27" customWidth="1"/>
    <col min="6658" max="6658" width="42.875" style="27" customWidth="1"/>
    <col min="6659" max="6888" width="9" style="27"/>
    <col min="6889" max="6889" width="6.375" style="27" customWidth="1"/>
    <col min="6890" max="6890" width="29.25" style="27" customWidth="1"/>
    <col min="6891" max="6891" width="32.875" style="27" customWidth="1"/>
    <col min="6892" max="6910" width="9" style="27"/>
    <col min="6911" max="6911" width="8.25" style="27" customWidth="1"/>
    <col min="6912" max="6912" width="11.375" style="27" customWidth="1"/>
    <col min="6913" max="6913" width="29.25" style="27" customWidth="1"/>
    <col min="6914" max="6914" width="42.875" style="27" customWidth="1"/>
    <col min="6915" max="7144" width="9" style="27"/>
    <col min="7145" max="7145" width="6.375" style="27" customWidth="1"/>
    <col min="7146" max="7146" width="29.25" style="27" customWidth="1"/>
    <col min="7147" max="7147" width="32.875" style="27" customWidth="1"/>
    <col min="7148" max="7166" width="9" style="27"/>
    <col min="7167" max="7167" width="8.25" style="27" customWidth="1"/>
    <col min="7168" max="7168" width="11.375" style="27" customWidth="1"/>
    <col min="7169" max="7169" width="29.25" style="27" customWidth="1"/>
    <col min="7170" max="7170" width="42.875" style="27" customWidth="1"/>
    <col min="7171" max="7400" width="9" style="27"/>
    <col min="7401" max="7401" width="6.375" style="27" customWidth="1"/>
    <col min="7402" max="7402" width="29.25" style="27" customWidth="1"/>
    <col min="7403" max="7403" width="32.875" style="27" customWidth="1"/>
    <col min="7404" max="7422" width="9" style="27"/>
    <col min="7423" max="7423" width="8.25" style="27" customWidth="1"/>
    <col min="7424" max="7424" width="11.375" style="27" customWidth="1"/>
    <col min="7425" max="7425" width="29.25" style="27" customWidth="1"/>
    <col min="7426" max="7426" width="42.875" style="27" customWidth="1"/>
    <col min="7427" max="7656" width="9" style="27"/>
    <col min="7657" max="7657" width="6.375" style="27" customWidth="1"/>
    <col min="7658" max="7658" width="29.25" style="27" customWidth="1"/>
    <col min="7659" max="7659" width="32.875" style="27" customWidth="1"/>
    <col min="7660" max="7678" width="9" style="27"/>
    <col min="7679" max="7679" width="8.25" style="27" customWidth="1"/>
    <col min="7680" max="7680" width="11.375" style="27" customWidth="1"/>
    <col min="7681" max="7681" width="29.25" style="27" customWidth="1"/>
    <col min="7682" max="7682" width="42.875" style="27" customWidth="1"/>
    <col min="7683" max="7912" width="9" style="27"/>
    <col min="7913" max="7913" width="6.375" style="27" customWidth="1"/>
    <col min="7914" max="7914" width="29.25" style="27" customWidth="1"/>
    <col min="7915" max="7915" width="32.875" style="27" customWidth="1"/>
    <col min="7916" max="7934" width="9" style="27"/>
    <col min="7935" max="7935" width="8.25" style="27" customWidth="1"/>
    <col min="7936" max="7936" width="11.375" style="27" customWidth="1"/>
    <col min="7937" max="7937" width="29.25" style="27" customWidth="1"/>
    <col min="7938" max="7938" width="42.875" style="27" customWidth="1"/>
    <col min="7939" max="8168" width="9" style="27"/>
    <col min="8169" max="8169" width="6.375" style="27" customWidth="1"/>
    <col min="8170" max="8170" width="29.25" style="27" customWidth="1"/>
    <col min="8171" max="8171" width="32.875" style="27" customWidth="1"/>
    <col min="8172" max="8190" width="9" style="27"/>
    <col min="8191" max="8191" width="8.25" style="27" customWidth="1"/>
    <col min="8192" max="8192" width="11.375" style="27" customWidth="1"/>
    <col min="8193" max="8193" width="29.25" style="27" customWidth="1"/>
    <col min="8194" max="8194" width="42.875" style="27" customWidth="1"/>
    <col min="8195" max="8424" width="9" style="27"/>
    <col min="8425" max="8425" width="6.375" style="27" customWidth="1"/>
    <col min="8426" max="8426" width="29.25" style="27" customWidth="1"/>
    <col min="8427" max="8427" width="32.875" style="27" customWidth="1"/>
    <col min="8428" max="8446" width="9" style="27"/>
    <col min="8447" max="8447" width="8.25" style="27" customWidth="1"/>
    <col min="8448" max="8448" width="11.375" style="27" customWidth="1"/>
    <col min="8449" max="8449" width="29.25" style="27" customWidth="1"/>
    <col min="8450" max="8450" width="42.875" style="27" customWidth="1"/>
    <col min="8451" max="8680" width="9" style="27"/>
    <col min="8681" max="8681" width="6.375" style="27" customWidth="1"/>
    <col min="8682" max="8682" width="29.25" style="27" customWidth="1"/>
    <col min="8683" max="8683" width="32.875" style="27" customWidth="1"/>
    <col min="8684" max="8702" width="9" style="27"/>
    <col min="8703" max="8703" width="8.25" style="27" customWidth="1"/>
    <col min="8704" max="8704" width="11.375" style="27" customWidth="1"/>
    <col min="8705" max="8705" width="29.25" style="27" customWidth="1"/>
    <col min="8706" max="8706" width="42.875" style="27" customWidth="1"/>
    <col min="8707" max="8936" width="9" style="27"/>
    <col min="8937" max="8937" width="6.375" style="27" customWidth="1"/>
    <col min="8938" max="8938" width="29.25" style="27" customWidth="1"/>
    <col min="8939" max="8939" width="32.875" style="27" customWidth="1"/>
    <col min="8940" max="8958" width="9" style="27"/>
    <col min="8959" max="8959" width="8.25" style="27" customWidth="1"/>
    <col min="8960" max="8960" width="11.375" style="27" customWidth="1"/>
    <col min="8961" max="8961" width="29.25" style="27" customWidth="1"/>
    <col min="8962" max="8962" width="42.875" style="27" customWidth="1"/>
    <col min="8963" max="9192" width="9" style="27"/>
    <col min="9193" max="9193" width="6.375" style="27" customWidth="1"/>
    <col min="9194" max="9194" width="29.25" style="27" customWidth="1"/>
    <col min="9195" max="9195" width="32.875" style="27" customWidth="1"/>
    <col min="9196" max="9214" width="9" style="27"/>
    <col min="9215" max="9215" width="8.25" style="27" customWidth="1"/>
    <col min="9216" max="9216" width="11.375" style="27" customWidth="1"/>
    <col min="9217" max="9217" width="29.25" style="27" customWidth="1"/>
    <col min="9218" max="9218" width="42.875" style="27" customWidth="1"/>
    <col min="9219" max="9448" width="9" style="27"/>
    <col min="9449" max="9449" width="6.375" style="27" customWidth="1"/>
    <col min="9450" max="9450" width="29.25" style="27" customWidth="1"/>
    <col min="9451" max="9451" width="32.875" style="27" customWidth="1"/>
    <col min="9452" max="9470" width="9" style="27"/>
    <col min="9471" max="9471" width="8.25" style="27" customWidth="1"/>
    <col min="9472" max="9472" width="11.375" style="27" customWidth="1"/>
    <col min="9473" max="9473" width="29.25" style="27" customWidth="1"/>
    <col min="9474" max="9474" width="42.875" style="27" customWidth="1"/>
    <col min="9475" max="9704" width="9" style="27"/>
    <col min="9705" max="9705" width="6.375" style="27" customWidth="1"/>
    <col min="9706" max="9706" width="29.25" style="27" customWidth="1"/>
    <col min="9707" max="9707" width="32.875" style="27" customWidth="1"/>
    <col min="9708" max="9726" width="9" style="27"/>
    <col min="9727" max="9727" width="8.25" style="27" customWidth="1"/>
    <col min="9728" max="9728" width="11.375" style="27" customWidth="1"/>
    <col min="9729" max="9729" width="29.25" style="27" customWidth="1"/>
    <col min="9730" max="9730" width="42.875" style="27" customWidth="1"/>
    <col min="9731" max="9960" width="9" style="27"/>
    <col min="9961" max="9961" width="6.375" style="27" customWidth="1"/>
    <col min="9962" max="9962" width="29.25" style="27" customWidth="1"/>
    <col min="9963" max="9963" width="32.875" style="27" customWidth="1"/>
    <col min="9964" max="9982" width="9" style="27"/>
    <col min="9983" max="9983" width="8.25" style="27" customWidth="1"/>
    <col min="9984" max="9984" width="11.375" style="27" customWidth="1"/>
    <col min="9985" max="9985" width="29.25" style="27" customWidth="1"/>
    <col min="9986" max="9986" width="42.875" style="27" customWidth="1"/>
    <col min="9987" max="10216" width="9" style="27"/>
    <col min="10217" max="10217" width="6.375" style="27" customWidth="1"/>
    <col min="10218" max="10218" width="29.25" style="27" customWidth="1"/>
    <col min="10219" max="10219" width="32.875" style="27" customWidth="1"/>
    <col min="10220" max="10238" width="9" style="27"/>
    <col min="10239" max="10239" width="8.25" style="27" customWidth="1"/>
    <col min="10240" max="10240" width="11.375" style="27" customWidth="1"/>
    <col min="10241" max="10241" width="29.25" style="27" customWidth="1"/>
    <col min="10242" max="10242" width="42.875" style="27" customWidth="1"/>
    <col min="10243" max="10472" width="9" style="27"/>
    <col min="10473" max="10473" width="6.375" style="27" customWidth="1"/>
    <col min="10474" max="10474" width="29.25" style="27" customWidth="1"/>
    <col min="10475" max="10475" width="32.875" style="27" customWidth="1"/>
    <col min="10476" max="10494" width="9" style="27"/>
    <col min="10495" max="10495" width="8.25" style="27" customWidth="1"/>
    <col min="10496" max="10496" width="11.375" style="27" customWidth="1"/>
    <col min="10497" max="10497" width="29.25" style="27" customWidth="1"/>
    <col min="10498" max="10498" width="42.875" style="27" customWidth="1"/>
    <col min="10499" max="10728" width="9" style="27"/>
    <col min="10729" max="10729" width="6.375" style="27" customWidth="1"/>
    <col min="10730" max="10730" width="29.25" style="27" customWidth="1"/>
    <col min="10731" max="10731" width="32.875" style="27" customWidth="1"/>
    <col min="10732" max="10750" width="9" style="27"/>
    <col min="10751" max="10751" width="8.25" style="27" customWidth="1"/>
    <col min="10752" max="10752" width="11.375" style="27" customWidth="1"/>
    <col min="10753" max="10753" width="29.25" style="27" customWidth="1"/>
    <col min="10754" max="10754" width="42.875" style="27" customWidth="1"/>
    <col min="10755" max="10984" width="9" style="27"/>
    <col min="10985" max="10985" width="6.375" style="27" customWidth="1"/>
    <col min="10986" max="10986" width="29.25" style="27" customWidth="1"/>
    <col min="10987" max="10987" width="32.875" style="27" customWidth="1"/>
    <col min="10988" max="11006" width="9" style="27"/>
    <col min="11007" max="11007" width="8.25" style="27" customWidth="1"/>
    <col min="11008" max="11008" width="11.375" style="27" customWidth="1"/>
    <col min="11009" max="11009" width="29.25" style="27" customWidth="1"/>
    <col min="11010" max="11010" width="42.875" style="27" customWidth="1"/>
    <col min="11011" max="11240" width="9" style="27"/>
    <col min="11241" max="11241" width="6.375" style="27" customWidth="1"/>
    <col min="11242" max="11242" width="29.25" style="27" customWidth="1"/>
    <col min="11243" max="11243" width="32.875" style="27" customWidth="1"/>
    <col min="11244" max="11262" width="9" style="27"/>
    <col min="11263" max="11263" width="8.25" style="27" customWidth="1"/>
    <col min="11264" max="11264" width="11.375" style="27" customWidth="1"/>
    <col min="11265" max="11265" width="29.25" style="27" customWidth="1"/>
    <col min="11266" max="11266" width="42.875" style="27" customWidth="1"/>
    <col min="11267" max="11496" width="9" style="27"/>
    <col min="11497" max="11497" width="6.375" style="27" customWidth="1"/>
    <col min="11498" max="11498" width="29.25" style="27" customWidth="1"/>
    <col min="11499" max="11499" width="32.875" style="27" customWidth="1"/>
    <col min="11500" max="11518" width="9" style="27"/>
    <col min="11519" max="11519" width="8.25" style="27" customWidth="1"/>
    <col min="11520" max="11520" width="11.375" style="27" customWidth="1"/>
    <col min="11521" max="11521" width="29.25" style="27" customWidth="1"/>
    <col min="11522" max="11522" width="42.875" style="27" customWidth="1"/>
    <col min="11523" max="11752" width="9" style="27"/>
    <col min="11753" max="11753" width="6.375" style="27" customWidth="1"/>
    <col min="11754" max="11754" width="29.25" style="27" customWidth="1"/>
    <col min="11755" max="11755" width="32.875" style="27" customWidth="1"/>
    <col min="11756" max="11774" width="9" style="27"/>
    <col min="11775" max="11775" width="8.25" style="27" customWidth="1"/>
    <col min="11776" max="11776" width="11.375" style="27" customWidth="1"/>
    <col min="11777" max="11777" width="29.25" style="27" customWidth="1"/>
    <col min="11778" max="11778" width="42.875" style="27" customWidth="1"/>
    <col min="11779" max="12008" width="9" style="27"/>
    <col min="12009" max="12009" width="6.375" style="27" customWidth="1"/>
    <col min="12010" max="12010" width="29.25" style="27" customWidth="1"/>
    <col min="12011" max="12011" width="32.875" style="27" customWidth="1"/>
    <col min="12012" max="12030" width="9" style="27"/>
    <col min="12031" max="12031" width="8.25" style="27" customWidth="1"/>
    <col min="12032" max="12032" width="11.375" style="27" customWidth="1"/>
    <col min="12033" max="12033" width="29.25" style="27" customWidth="1"/>
    <col min="12034" max="12034" width="42.875" style="27" customWidth="1"/>
    <col min="12035" max="12264" width="9" style="27"/>
    <col min="12265" max="12265" width="6.375" style="27" customWidth="1"/>
    <col min="12266" max="12266" width="29.25" style="27" customWidth="1"/>
    <col min="12267" max="12267" width="32.875" style="27" customWidth="1"/>
    <col min="12268" max="12286" width="9" style="27"/>
    <col min="12287" max="12287" width="8.25" style="27" customWidth="1"/>
    <col min="12288" max="12288" width="11.375" style="27" customWidth="1"/>
    <col min="12289" max="12289" width="29.25" style="27" customWidth="1"/>
    <col min="12290" max="12290" width="42.875" style="27" customWidth="1"/>
    <col min="12291" max="12520" width="9" style="27"/>
    <col min="12521" max="12521" width="6.375" style="27" customWidth="1"/>
    <col min="12522" max="12522" width="29.25" style="27" customWidth="1"/>
    <col min="12523" max="12523" width="32.875" style="27" customWidth="1"/>
    <col min="12524" max="12542" width="9" style="27"/>
    <col min="12543" max="12543" width="8.25" style="27" customWidth="1"/>
    <col min="12544" max="12544" width="11.375" style="27" customWidth="1"/>
    <col min="12545" max="12545" width="29.25" style="27" customWidth="1"/>
    <col min="12546" max="12546" width="42.875" style="27" customWidth="1"/>
    <col min="12547" max="12776" width="9" style="27"/>
    <col min="12777" max="12777" width="6.375" style="27" customWidth="1"/>
    <col min="12778" max="12778" width="29.25" style="27" customWidth="1"/>
    <col min="12779" max="12779" width="32.875" style="27" customWidth="1"/>
    <col min="12780" max="12798" width="9" style="27"/>
    <col min="12799" max="12799" width="8.25" style="27" customWidth="1"/>
    <col min="12800" max="12800" width="11.375" style="27" customWidth="1"/>
    <col min="12801" max="12801" width="29.25" style="27" customWidth="1"/>
    <col min="12802" max="12802" width="42.875" style="27" customWidth="1"/>
    <col min="12803" max="13032" width="9" style="27"/>
    <col min="13033" max="13033" width="6.375" style="27" customWidth="1"/>
    <col min="13034" max="13034" width="29.25" style="27" customWidth="1"/>
    <col min="13035" max="13035" width="32.875" style="27" customWidth="1"/>
    <col min="13036" max="13054" width="9" style="27"/>
    <col min="13055" max="13055" width="8.25" style="27" customWidth="1"/>
    <col min="13056" max="13056" width="11.375" style="27" customWidth="1"/>
    <col min="13057" max="13057" width="29.25" style="27" customWidth="1"/>
    <col min="13058" max="13058" width="42.875" style="27" customWidth="1"/>
    <col min="13059" max="13288" width="9" style="27"/>
    <col min="13289" max="13289" width="6.375" style="27" customWidth="1"/>
    <col min="13290" max="13290" width="29.25" style="27" customWidth="1"/>
    <col min="13291" max="13291" width="32.875" style="27" customWidth="1"/>
    <col min="13292" max="13310" width="9" style="27"/>
    <col min="13311" max="13311" width="8.25" style="27" customWidth="1"/>
    <col min="13312" max="13312" width="11.375" style="27" customWidth="1"/>
    <col min="13313" max="13313" width="29.25" style="27" customWidth="1"/>
    <col min="13314" max="13314" width="42.875" style="27" customWidth="1"/>
    <col min="13315" max="13544" width="9" style="27"/>
    <col min="13545" max="13545" width="6.375" style="27" customWidth="1"/>
    <col min="13546" max="13546" width="29.25" style="27" customWidth="1"/>
    <col min="13547" max="13547" width="32.875" style="27" customWidth="1"/>
    <col min="13548" max="13566" width="9" style="27"/>
    <col min="13567" max="13567" width="8.25" style="27" customWidth="1"/>
    <col min="13568" max="13568" width="11.375" style="27" customWidth="1"/>
    <col min="13569" max="13569" width="29.25" style="27" customWidth="1"/>
    <col min="13570" max="13570" width="42.875" style="27" customWidth="1"/>
    <col min="13571" max="13800" width="9" style="27"/>
    <col min="13801" max="13801" width="6.375" style="27" customWidth="1"/>
    <col min="13802" max="13802" width="29.25" style="27" customWidth="1"/>
    <col min="13803" max="13803" width="32.875" style="27" customWidth="1"/>
    <col min="13804" max="13822" width="9" style="27"/>
    <col min="13823" max="13823" width="8.25" style="27" customWidth="1"/>
    <col min="13824" max="13824" width="11.375" style="27" customWidth="1"/>
    <col min="13825" max="13825" width="29.25" style="27" customWidth="1"/>
    <col min="13826" max="13826" width="42.875" style="27" customWidth="1"/>
    <col min="13827" max="14056" width="9" style="27"/>
    <col min="14057" max="14057" width="6.375" style="27" customWidth="1"/>
    <col min="14058" max="14058" width="29.25" style="27" customWidth="1"/>
    <col min="14059" max="14059" width="32.875" style="27" customWidth="1"/>
    <col min="14060" max="14078" width="9" style="27"/>
    <col min="14079" max="14079" width="8.25" style="27" customWidth="1"/>
    <col min="14080" max="14080" width="11.375" style="27" customWidth="1"/>
    <col min="14081" max="14081" width="29.25" style="27" customWidth="1"/>
    <col min="14082" max="14082" width="42.875" style="27" customWidth="1"/>
    <col min="14083" max="14312" width="9" style="27"/>
    <col min="14313" max="14313" width="6.375" style="27" customWidth="1"/>
    <col min="14314" max="14314" width="29.25" style="27" customWidth="1"/>
    <col min="14315" max="14315" width="32.875" style="27" customWidth="1"/>
    <col min="14316" max="14334" width="9" style="27"/>
    <col min="14335" max="14335" width="8.25" style="27" customWidth="1"/>
    <col min="14336" max="14336" width="11.375" style="27" customWidth="1"/>
    <col min="14337" max="14337" width="29.25" style="27" customWidth="1"/>
    <col min="14338" max="14338" width="42.875" style="27" customWidth="1"/>
    <col min="14339" max="14568" width="9" style="27"/>
    <col min="14569" max="14569" width="6.375" style="27" customWidth="1"/>
    <col min="14570" max="14570" width="29.25" style="27" customWidth="1"/>
    <col min="14571" max="14571" width="32.875" style="27" customWidth="1"/>
    <col min="14572" max="14590" width="9" style="27"/>
    <col min="14591" max="14591" width="8.25" style="27" customWidth="1"/>
    <col min="14592" max="14592" width="11.375" style="27" customWidth="1"/>
    <col min="14593" max="14593" width="29.25" style="27" customWidth="1"/>
    <col min="14594" max="14594" width="42.875" style="27" customWidth="1"/>
    <col min="14595" max="14824" width="9" style="27"/>
    <col min="14825" max="14825" width="6.375" style="27" customWidth="1"/>
    <col min="14826" max="14826" width="29.25" style="27" customWidth="1"/>
    <col min="14827" max="14827" width="32.875" style="27" customWidth="1"/>
    <col min="14828" max="14846" width="9" style="27"/>
    <col min="14847" max="14847" width="8.25" style="27" customWidth="1"/>
    <col min="14848" max="14848" width="11.375" style="27" customWidth="1"/>
    <col min="14849" max="14849" width="29.25" style="27" customWidth="1"/>
    <col min="14850" max="14850" width="42.875" style="27" customWidth="1"/>
    <col min="14851" max="15080" width="9" style="27"/>
    <col min="15081" max="15081" width="6.375" style="27" customWidth="1"/>
    <col min="15082" max="15082" width="29.25" style="27" customWidth="1"/>
    <col min="15083" max="15083" width="32.875" style="27" customWidth="1"/>
    <col min="15084" max="15102" width="9" style="27"/>
    <col min="15103" max="15103" width="8.25" style="27" customWidth="1"/>
    <col min="15104" max="15104" width="11.375" style="27" customWidth="1"/>
    <col min="15105" max="15105" width="29.25" style="27" customWidth="1"/>
    <col min="15106" max="15106" width="42.875" style="27" customWidth="1"/>
    <col min="15107" max="15336" width="9" style="27"/>
    <col min="15337" max="15337" width="6.375" style="27" customWidth="1"/>
    <col min="15338" max="15338" width="29.25" style="27" customWidth="1"/>
    <col min="15339" max="15339" width="32.875" style="27" customWidth="1"/>
    <col min="15340" max="15358" width="9" style="27"/>
    <col min="15359" max="15359" width="8.25" style="27" customWidth="1"/>
    <col min="15360" max="15360" width="11.375" style="27" customWidth="1"/>
    <col min="15361" max="15361" width="29.25" style="27" customWidth="1"/>
    <col min="15362" max="15362" width="42.875" style="27" customWidth="1"/>
    <col min="15363" max="15592" width="9" style="27"/>
    <col min="15593" max="15593" width="6.375" style="27" customWidth="1"/>
    <col min="15594" max="15594" width="29.25" style="27" customWidth="1"/>
    <col min="15595" max="15595" width="32.875" style="27" customWidth="1"/>
    <col min="15596" max="15614" width="9" style="27"/>
    <col min="15615" max="15615" width="8.25" style="27" customWidth="1"/>
    <col min="15616" max="15616" width="11.375" style="27" customWidth="1"/>
    <col min="15617" max="15617" width="29.25" style="27" customWidth="1"/>
    <col min="15618" max="15618" width="42.875" style="27" customWidth="1"/>
    <col min="15619" max="15848" width="9" style="27"/>
    <col min="15849" max="15849" width="6.375" style="27" customWidth="1"/>
    <col min="15850" max="15850" width="29.25" style="27" customWidth="1"/>
    <col min="15851" max="15851" width="32.875" style="27" customWidth="1"/>
    <col min="15852" max="15870" width="9" style="27"/>
    <col min="15871" max="15871" width="8.25" style="27" customWidth="1"/>
    <col min="15872" max="15872" width="11.375" style="27" customWidth="1"/>
    <col min="15873" max="15873" width="29.25" style="27" customWidth="1"/>
    <col min="15874" max="15874" width="42.875" style="27" customWidth="1"/>
    <col min="15875" max="16104" width="9" style="27"/>
    <col min="16105" max="16105" width="6.375" style="27" customWidth="1"/>
    <col min="16106" max="16106" width="29.25" style="27" customWidth="1"/>
    <col min="16107" max="16107" width="32.875" style="27" customWidth="1"/>
    <col min="16108" max="16126" width="9" style="27"/>
    <col min="16127" max="16127" width="8.25" style="27" customWidth="1"/>
    <col min="16128" max="16128" width="11.375" style="27" customWidth="1"/>
    <col min="16129" max="16129" width="29.25" style="27" customWidth="1"/>
    <col min="16130" max="16130" width="42.875" style="27" customWidth="1"/>
    <col min="16131" max="16360" width="9" style="27"/>
    <col min="16361" max="16361" width="6.375" style="27" customWidth="1"/>
    <col min="16362" max="16362" width="29.25" style="27" customWidth="1"/>
    <col min="16363" max="16363" width="32.875" style="27" customWidth="1"/>
    <col min="16364" max="16384" width="9" style="27"/>
  </cols>
  <sheetData>
    <row r="1" spans="1:4" ht="31.5">
      <c r="A1" s="1" t="s">
        <v>156</v>
      </c>
      <c r="B1" s="1"/>
    </row>
    <row r="2" spans="1:4" ht="17.25" thickBot="1">
      <c r="B2" s="28"/>
    </row>
    <row r="3" spans="1:4" ht="27">
      <c r="A3" s="2" t="s">
        <v>157</v>
      </c>
      <c r="B3" s="3" t="s">
        <v>158</v>
      </c>
      <c r="C3" s="3" t="s">
        <v>159</v>
      </c>
      <c r="D3" s="4" t="s">
        <v>160</v>
      </c>
    </row>
    <row r="4" spans="1:4" ht="15" customHeight="1">
      <c r="A4" s="490" t="s">
        <v>161</v>
      </c>
      <c r="B4" s="29" t="s">
        <v>131</v>
      </c>
      <c r="C4" s="5" t="s">
        <v>162</v>
      </c>
      <c r="D4" s="6" t="s">
        <v>163</v>
      </c>
    </row>
    <row r="5" spans="1:4" ht="15" customHeight="1">
      <c r="A5" s="491"/>
      <c r="B5" s="30" t="s">
        <v>164</v>
      </c>
      <c r="C5" s="30" t="s">
        <v>165</v>
      </c>
      <c r="D5" s="31" t="s">
        <v>166</v>
      </c>
    </row>
    <row r="6" spans="1:4" ht="15" customHeight="1">
      <c r="A6" s="491"/>
      <c r="B6" s="30" t="s">
        <v>167</v>
      </c>
      <c r="C6" s="30" t="s">
        <v>165</v>
      </c>
      <c r="D6" s="31" t="s">
        <v>168</v>
      </c>
    </row>
    <row r="7" spans="1:4" ht="15" customHeight="1">
      <c r="A7" s="491"/>
      <c r="B7" s="30" t="s">
        <v>169</v>
      </c>
      <c r="C7" s="30" t="s">
        <v>165</v>
      </c>
      <c r="D7" s="31" t="s">
        <v>170</v>
      </c>
    </row>
    <row r="8" spans="1:4" ht="15" customHeight="1">
      <c r="A8" s="491"/>
      <c r="B8" s="30" t="s">
        <v>171</v>
      </c>
      <c r="C8" s="30" t="s">
        <v>165</v>
      </c>
      <c r="D8" s="31" t="s">
        <v>172</v>
      </c>
    </row>
    <row r="9" spans="1:4" ht="15" customHeight="1">
      <c r="A9" s="491"/>
      <c r="B9" s="20" t="s">
        <v>173</v>
      </c>
      <c r="C9" s="8" t="s">
        <v>174</v>
      </c>
      <c r="D9" s="9" t="s">
        <v>175</v>
      </c>
    </row>
    <row r="10" spans="1:4" ht="15" customHeight="1">
      <c r="A10" s="491"/>
      <c r="B10" s="20" t="s">
        <v>176</v>
      </c>
      <c r="C10" s="8" t="s">
        <v>177</v>
      </c>
      <c r="D10" s="9" t="s">
        <v>178</v>
      </c>
    </row>
    <row r="11" spans="1:4" ht="15" customHeight="1">
      <c r="A11" s="491"/>
      <c r="B11" s="20" t="s">
        <v>179</v>
      </c>
      <c r="C11" s="8" t="s">
        <v>177</v>
      </c>
      <c r="D11" s="9" t="s">
        <v>180</v>
      </c>
    </row>
    <row r="12" spans="1:4" ht="15" customHeight="1">
      <c r="A12" s="491"/>
      <c r="B12" s="20" t="s">
        <v>181</v>
      </c>
      <c r="C12" s="8" t="s">
        <v>177</v>
      </c>
      <c r="D12" s="9" t="s">
        <v>182</v>
      </c>
    </row>
    <row r="13" spans="1:4" ht="15" customHeight="1">
      <c r="A13" s="491"/>
      <c r="B13" s="20" t="s">
        <v>183</v>
      </c>
      <c r="C13" s="8" t="s">
        <v>177</v>
      </c>
      <c r="D13" s="9" t="s">
        <v>184</v>
      </c>
    </row>
    <row r="14" spans="1:4" ht="15" customHeight="1">
      <c r="A14" s="491"/>
      <c r="B14" s="20" t="s">
        <v>185</v>
      </c>
      <c r="C14" s="8" t="s">
        <v>177</v>
      </c>
      <c r="D14" s="16" t="s">
        <v>186</v>
      </c>
    </row>
    <row r="15" spans="1:4" ht="15" customHeight="1">
      <c r="A15" s="491"/>
      <c r="B15" s="20" t="s">
        <v>187</v>
      </c>
      <c r="C15" s="8" t="s">
        <v>188</v>
      </c>
      <c r="D15" s="9" t="s">
        <v>189</v>
      </c>
    </row>
    <row r="16" spans="1:4" ht="15" customHeight="1">
      <c r="A16" s="491"/>
      <c r="B16" s="20" t="s">
        <v>190</v>
      </c>
      <c r="C16" s="8" t="s">
        <v>188</v>
      </c>
      <c r="D16" s="16" t="s">
        <v>191</v>
      </c>
    </row>
    <row r="17" spans="1:4" ht="15" customHeight="1">
      <c r="A17" s="491"/>
      <c r="B17" s="20" t="s">
        <v>192</v>
      </c>
      <c r="C17" s="8" t="s">
        <v>193</v>
      </c>
      <c r="D17" s="9" t="s">
        <v>193</v>
      </c>
    </row>
    <row r="18" spans="1:4" ht="15" customHeight="1">
      <c r="A18" s="491"/>
      <c r="B18" s="20" t="s">
        <v>194</v>
      </c>
      <c r="C18" s="8" t="s">
        <v>195</v>
      </c>
      <c r="D18" s="9" t="s">
        <v>195</v>
      </c>
    </row>
    <row r="19" spans="1:4" ht="15" customHeight="1">
      <c r="A19" s="491"/>
      <c r="B19" s="20" t="s">
        <v>196</v>
      </c>
      <c r="C19" s="8" t="s">
        <v>197</v>
      </c>
      <c r="D19" s="9" t="s">
        <v>198</v>
      </c>
    </row>
    <row r="20" spans="1:4" ht="15" customHeight="1">
      <c r="A20" s="491"/>
      <c r="B20" s="20" t="s">
        <v>199</v>
      </c>
      <c r="C20" s="8" t="s">
        <v>200</v>
      </c>
      <c r="D20" s="9" t="s">
        <v>201</v>
      </c>
    </row>
    <row r="21" spans="1:4" ht="15" customHeight="1">
      <c r="A21" s="491"/>
      <c r="B21" s="20" t="s">
        <v>202</v>
      </c>
      <c r="C21" s="8" t="s">
        <v>203</v>
      </c>
      <c r="D21" s="9" t="s">
        <v>204</v>
      </c>
    </row>
    <row r="22" spans="1:4" ht="15" customHeight="1">
      <c r="A22" s="491"/>
      <c r="B22" s="20" t="s">
        <v>205</v>
      </c>
      <c r="C22" s="8" t="s">
        <v>203</v>
      </c>
      <c r="D22" s="9" t="s">
        <v>206</v>
      </c>
    </row>
    <row r="23" spans="1:4" ht="15" customHeight="1">
      <c r="A23" s="491"/>
      <c r="B23" s="20" t="s">
        <v>207</v>
      </c>
      <c r="C23" s="8" t="s">
        <v>203</v>
      </c>
      <c r="D23" s="9" t="s">
        <v>208</v>
      </c>
    </row>
    <row r="24" spans="1:4" ht="15" customHeight="1">
      <c r="A24" s="491"/>
      <c r="B24" s="20" t="s">
        <v>209</v>
      </c>
      <c r="C24" s="8" t="s">
        <v>210</v>
      </c>
      <c r="D24" s="9" t="s">
        <v>211</v>
      </c>
    </row>
    <row r="25" spans="1:4" ht="15" customHeight="1">
      <c r="A25" s="491"/>
      <c r="B25" s="20" t="s">
        <v>212</v>
      </c>
      <c r="C25" s="8" t="s">
        <v>210</v>
      </c>
      <c r="D25" s="9" t="s">
        <v>213</v>
      </c>
    </row>
    <row r="26" spans="1:4" ht="15" customHeight="1">
      <c r="A26" s="491"/>
      <c r="B26" s="20" t="s">
        <v>214</v>
      </c>
      <c r="C26" s="8" t="s">
        <v>210</v>
      </c>
      <c r="D26" s="9" t="s">
        <v>215</v>
      </c>
    </row>
    <row r="27" spans="1:4" ht="15" customHeight="1">
      <c r="A27" s="491"/>
      <c r="B27" s="20" t="s">
        <v>216</v>
      </c>
      <c r="C27" s="8" t="s">
        <v>210</v>
      </c>
      <c r="D27" s="9" t="s">
        <v>217</v>
      </c>
    </row>
    <row r="28" spans="1:4" ht="15" customHeight="1">
      <c r="A28" s="491"/>
      <c r="B28" s="20" t="s">
        <v>218</v>
      </c>
      <c r="C28" s="8" t="s">
        <v>210</v>
      </c>
      <c r="D28" s="9" t="s">
        <v>219</v>
      </c>
    </row>
    <row r="29" spans="1:4" ht="15" customHeight="1">
      <c r="A29" s="491"/>
      <c r="B29" s="20" t="s">
        <v>220</v>
      </c>
      <c r="C29" s="8" t="s">
        <v>210</v>
      </c>
      <c r="D29" s="9" t="s">
        <v>221</v>
      </c>
    </row>
    <row r="30" spans="1:4" ht="15" customHeight="1">
      <c r="A30" s="491"/>
      <c r="B30" s="20" t="s">
        <v>222</v>
      </c>
      <c r="C30" s="8" t="s">
        <v>210</v>
      </c>
      <c r="D30" s="9" t="s">
        <v>223</v>
      </c>
    </row>
    <row r="31" spans="1:4" ht="15" customHeight="1">
      <c r="A31" s="491"/>
      <c r="B31" s="20" t="s">
        <v>224</v>
      </c>
      <c r="C31" s="8" t="s">
        <v>210</v>
      </c>
      <c r="D31" s="9" t="s">
        <v>225</v>
      </c>
    </row>
    <row r="32" spans="1:4" ht="15" customHeight="1">
      <c r="A32" s="491"/>
      <c r="B32" s="20" t="s">
        <v>226</v>
      </c>
      <c r="C32" s="8" t="s">
        <v>210</v>
      </c>
      <c r="D32" s="16" t="s">
        <v>227</v>
      </c>
    </row>
    <row r="33" spans="1:4" ht="15" customHeight="1">
      <c r="A33" s="491"/>
      <c r="B33" s="20" t="s">
        <v>228</v>
      </c>
      <c r="C33" s="8" t="s">
        <v>229</v>
      </c>
      <c r="D33" s="9" t="s">
        <v>229</v>
      </c>
    </row>
    <row r="34" spans="1:4" ht="15" customHeight="1">
      <c r="A34" s="491"/>
      <c r="B34" s="20" t="s">
        <v>230</v>
      </c>
      <c r="C34" s="8" t="s">
        <v>231</v>
      </c>
      <c r="D34" s="9" t="s">
        <v>232</v>
      </c>
    </row>
    <row r="35" spans="1:4" ht="15" customHeight="1">
      <c r="A35" s="491"/>
      <c r="B35" s="20" t="s">
        <v>233</v>
      </c>
      <c r="C35" s="8" t="s">
        <v>231</v>
      </c>
      <c r="D35" s="9" t="s">
        <v>234</v>
      </c>
    </row>
    <row r="36" spans="1:4" ht="15" customHeight="1">
      <c r="A36" s="491"/>
      <c r="B36" s="20" t="s">
        <v>235</v>
      </c>
      <c r="C36" s="8" t="s">
        <v>236</v>
      </c>
      <c r="D36" s="9" t="s">
        <v>236</v>
      </c>
    </row>
    <row r="37" spans="1:4" ht="15" customHeight="1">
      <c r="A37" s="491"/>
      <c r="B37" s="20" t="s">
        <v>237</v>
      </c>
      <c r="C37" s="8" t="s">
        <v>238</v>
      </c>
      <c r="D37" s="9" t="s">
        <v>238</v>
      </c>
    </row>
    <row r="38" spans="1:4" ht="15" customHeight="1">
      <c r="A38" s="491"/>
      <c r="B38" s="20" t="s">
        <v>878</v>
      </c>
      <c r="C38" s="8" t="s">
        <v>239</v>
      </c>
      <c r="D38" s="9" t="s">
        <v>240</v>
      </c>
    </row>
    <row r="39" spans="1:4" ht="15" customHeight="1">
      <c r="A39" s="491"/>
      <c r="B39" s="20" t="s">
        <v>879</v>
      </c>
      <c r="C39" s="8" t="s">
        <v>239</v>
      </c>
      <c r="D39" s="9" t="s">
        <v>241</v>
      </c>
    </row>
    <row r="40" spans="1:4" ht="15" customHeight="1">
      <c r="A40" s="491"/>
      <c r="B40" s="20" t="s">
        <v>880</v>
      </c>
      <c r="C40" s="8" t="s">
        <v>239</v>
      </c>
      <c r="D40" s="16" t="s">
        <v>887</v>
      </c>
    </row>
    <row r="41" spans="1:4" ht="15" customHeight="1">
      <c r="A41" s="491"/>
      <c r="B41" s="20" t="s">
        <v>881</v>
      </c>
      <c r="C41" s="8" t="s">
        <v>242</v>
      </c>
      <c r="D41" s="9" t="s">
        <v>242</v>
      </c>
    </row>
    <row r="42" spans="1:4" ht="15" customHeight="1">
      <c r="A42" s="491"/>
      <c r="B42" s="20" t="s">
        <v>882</v>
      </c>
      <c r="C42" s="8" t="s">
        <v>243</v>
      </c>
      <c r="D42" s="9" t="s">
        <v>244</v>
      </c>
    </row>
    <row r="43" spans="1:4" ht="15" customHeight="1">
      <c r="A43" s="491"/>
      <c r="B43" s="20" t="s">
        <v>249</v>
      </c>
      <c r="C43" s="8" t="s">
        <v>245</v>
      </c>
      <c r="D43" s="9" t="s">
        <v>246</v>
      </c>
    </row>
    <row r="44" spans="1:4" s="45" customFormat="1" ht="15" customHeight="1">
      <c r="A44" s="491"/>
      <c r="B44" s="20" t="s">
        <v>252</v>
      </c>
      <c r="C44" s="8" t="s">
        <v>245</v>
      </c>
      <c r="D44" s="9" t="s">
        <v>888</v>
      </c>
    </row>
    <row r="45" spans="1:4" ht="15" customHeight="1">
      <c r="A45" s="491"/>
      <c r="B45" s="20" t="s">
        <v>883</v>
      </c>
      <c r="C45" s="8" t="s">
        <v>247</v>
      </c>
      <c r="D45" s="9" t="s">
        <v>248</v>
      </c>
    </row>
    <row r="46" spans="1:4" ht="15" customHeight="1">
      <c r="A46" s="491"/>
      <c r="B46" s="20" t="s">
        <v>884</v>
      </c>
      <c r="C46" s="8" t="s">
        <v>250</v>
      </c>
      <c r="D46" s="9" t="s">
        <v>251</v>
      </c>
    </row>
    <row r="47" spans="1:4" ht="15" customHeight="1">
      <c r="A47" s="491"/>
      <c r="B47" s="20" t="s">
        <v>885</v>
      </c>
      <c r="C47" s="8" t="s">
        <v>247</v>
      </c>
      <c r="D47" s="16" t="s">
        <v>253</v>
      </c>
    </row>
    <row r="48" spans="1:4" ht="15" customHeight="1">
      <c r="A48" s="491"/>
      <c r="B48" s="20" t="s">
        <v>255</v>
      </c>
      <c r="C48" s="8" t="s">
        <v>254</v>
      </c>
      <c r="D48" s="9" t="s">
        <v>254</v>
      </c>
    </row>
    <row r="49" spans="1:4" ht="15" customHeight="1">
      <c r="A49" s="491"/>
      <c r="B49" s="20" t="s">
        <v>257</v>
      </c>
      <c r="C49" s="8" t="s">
        <v>256</v>
      </c>
      <c r="D49" s="9" t="s">
        <v>256</v>
      </c>
    </row>
    <row r="50" spans="1:4" ht="15" customHeight="1">
      <c r="A50" s="491"/>
      <c r="B50" s="20" t="s">
        <v>259</v>
      </c>
      <c r="C50" s="8" t="s">
        <v>258</v>
      </c>
      <c r="D50" s="9" t="s">
        <v>258</v>
      </c>
    </row>
    <row r="51" spans="1:4" ht="15" customHeight="1">
      <c r="A51" s="493"/>
      <c r="B51" s="20" t="s">
        <v>886</v>
      </c>
      <c r="C51" s="10" t="s">
        <v>260</v>
      </c>
      <c r="D51" s="11" t="s">
        <v>260</v>
      </c>
    </row>
    <row r="52" spans="1:4" ht="15" customHeight="1">
      <c r="A52" s="490" t="s">
        <v>261</v>
      </c>
      <c r="B52" s="29" t="s">
        <v>262</v>
      </c>
      <c r="C52" s="5" t="s">
        <v>263</v>
      </c>
      <c r="D52" s="6" t="s">
        <v>264</v>
      </c>
    </row>
    <row r="53" spans="1:4" ht="15" customHeight="1">
      <c r="A53" s="491"/>
      <c r="B53" s="20" t="s">
        <v>265</v>
      </c>
      <c r="C53" s="30" t="s">
        <v>263</v>
      </c>
      <c r="D53" s="31" t="s">
        <v>266</v>
      </c>
    </row>
    <row r="54" spans="1:4" ht="15" customHeight="1">
      <c r="A54" s="491"/>
      <c r="B54" s="20" t="s">
        <v>267</v>
      </c>
      <c r="C54" s="30" t="s">
        <v>263</v>
      </c>
      <c r="D54" s="31" t="s">
        <v>268</v>
      </c>
    </row>
    <row r="55" spans="1:4" ht="15" customHeight="1">
      <c r="A55" s="491"/>
      <c r="B55" s="20" t="s">
        <v>269</v>
      </c>
      <c r="C55" s="30" t="s">
        <v>263</v>
      </c>
      <c r="D55" s="31" t="s">
        <v>270</v>
      </c>
    </row>
    <row r="56" spans="1:4" ht="15" customHeight="1">
      <c r="A56" s="491"/>
      <c r="B56" s="20" t="s">
        <v>271</v>
      </c>
      <c r="C56" s="30" t="s">
        <v>263</v>
      </c>
      <c r="D56" s="31" t="s">
        <v>272</v>
      </c>
    </row>
    <row r="57" spans="1:4" ht="15" customHeight="1">
      <c r="A57" s="491"/>
      <c r="B57" s="20" t="s">
        <v>273</v>
      </c>
      <c r="C57" s="30" t="s">
        <v>263</v>
      </c>
      <c r="D57" s="32" t="s">
        <v>274</v>
      </c>
    </row>
    <row r="58" spans="1:4" ht="15" customHeight="1">
      <c r="A58" s="491"/>
      <c r="B58" s="20" t="s">
        <v>275</v>
      </c>
      <c r="C58" s="8" t="s">
        <v>276</v>
      </c>
      <c r="D58" s="9" t="s">
        <v>276</v>
      </c>
    </row>
    <row r="59" spans="1:4" ht="15" customHeight="1">
      <c r="A59" s="491"/>
      <c r="B59" s="20" t="s">
        <v>277</v>
      </c>
      <c r="C59" s="8" t="s">
        <v>278</v>
      </c>
      <c r="D59" s="9" t="s">
        <v>278</v>
      </c>
    </row>
    <row r="60" spans="1:4" ht="15" customHeight="1">
      <c r="A60" s="491"/>
      <c r="B60" s="20" t="s">
        <v>279</v>
      </c>
      <c r="C60" s="8" t="s">
        <v>280</v>
      </c>
      <c r="D60" s="9" t="s">
        <v>280</v>
      </c>
    </row>
    <row r="61" spans="1:4" ht="15" customHeight="1">
      <c r="A61" s="491"/>
      <c r="B61" s="20" t="s">
        <v>281</v>
      </c>
      <c r="C61" s="8" t="s">
        <v>282</v>
      </c>
      <c r="D61" s="9" t="s">
        <v>283</v>
      </c>
    </row>
    <row r="62" spans="1:4" ht="15" customHeight="1">
      <c r="A62" s="491"/>
      <c r="B62" s="20" t="s">
        <v>284</v>
      </c>
      <c r="C62" s="8" t="s">
        <v>282</v>
      </c>
      <c r="D62" s="9" t="s">
        <v>285</v>
      </c>
    </row>
    <row r="63" spans="1:4" ht="15" customHeight="1">
      <c r="A63" s="491"/>
      <c r="B63" s="20" t="s">
        <v>286</v>
      </c>
      <c r="C63" s="8" t="s">
        <v>282</v>
      </c>
      <c r="D63" s="9" t="s">
        <v>287</v>
      </c>
    </row>
    <row r="64" spans="1:4" ht="15" customHeight="1">
      <c r="A64" s="491"/>
      <c r="B64" s="20" t="s">
        <v>288</v>
      </c>
      <c r="C64" s="8" t="s">
        <v>289</v>
      </c>
      <c r="D64" s="9" t="s">
        <v>290</v>
      </c>
    </row>
    <row r="65" spans="1:4" ht="15" customHeight="1">
      <c r="A65" s="491"/>
      <c r="B65" s="20" t="s">
        <v>291</v>
      </c>
      <c r="C65" s="8" t="s">
        <v>292</v>
      </c>
      <c r="D65" s="9" t="s">
        <v>293</v>
      </c>
    </row>
    <row r="66" spans="1:4" s="35" customFormat="1" ht="15" customHeight="1">
      <c r="A66" s="491"/>
      <c r="B66" s="7" t="s">
        <v>294</v>
      </c>
      <c r="C66" s="33" t="s">
        <v>295</v>
      </c>
      <c r="D66" s="34" t="s">
        <v>295</v>
      </c>
    </row>
    <row r="67" spans="1:4" ht="15" customHeight="1">
      <c r="A67" s="491"/>
      <c r="B67" s="20" t="s">
        <v>296</v>
      </c>
      <c r="C67" s="8" t="s">
        <v>297</v>
      </c>
      <c r="D67" s="9" t="s">
        <v>297</v>
      </c>
    </row>
    <row r="68" spans="1:4" ht="15" customHeight="1">
      <c r="A68" s="491"/>
      <c r="B68" s="20" t="s">
        <v>298</v>
      </c>
      <c r="C68" s="8" t="s">
        <v>299</v>
      </c>
      <c r="D68" s="9" t="s">
        <v>299</v>
      </c>
    </row>
    <row r="69" spans="1:4" ht="15" customHeight="1">
      <c r="A69" s="491"/>
      <c r="B69" s="20" t="s">
        <v>300</v>
      </c>
      <c r="C69" s="8" t="s">
        <v>301</v>
      </c>
      <c r="D69" s="9" t="s">
        <v>301</v>
      </c>
    </row>
    <row r="70" spans="1:4" ht="15" customHeight="1">
      <c r="A70" s="491"/>
      <c r="B70" s="20" t="s">
        <v>302</v>
      </c>
      <c r="C70" s="8" t="s">
        <v>303</v>
      </c>
      <c r="D70" s="12" t="s">
        <v>303</v>
      </c>
    </row>
    <row r="71" spans="1:4" ht="15" customHeight="1">
      <c r="A71" s="491"/>
      <c r="B71" s="20" t="s">
        <v>304</v>
      </c>
      <c r="C71" s="8" t="s">
        <v>305</v>
      </c>
      <c r="D71" s="12" t="s">
        <v>306</v>
      </c>
    </row>
    <row r="72" spans="1:4" ht="15" customHeight="1">
      <c r="A72" s="491"/>
      <c r="B72" s="20" t="s">
        <v>307</v>
      </c>
      <c r="C72" s="8" t="s">
        <v>308</v>
      </c>
      <c r="D72" s="12" t="s">
        <v>309</v>
      </c>
    </row>
    <row r="73" spans="1:4" ht="15" customHeight="1">
      <c r="A73" s="491"/>
      <c r="B73" s="20" t="s">
        <v>310</v>
      </c>
      <c r="C73" s="8" t="s">
        <v>311</v>
      </c>
      <c r="D73" s="9" t="s">
        <v>311</v>
      </c>
    </row>
    <row r="74" spans="1:4" ht="15" customHeight="1">
      <c r="A74" s="493"/>
      <c r="B74" s="36" t="s">
        <v>312</v>
      </c>
      <c r="C74" s="10" t="s">
        <v>313</v>
      </c>
      <c r="D74" s="11" t="s">
        <v>313</v>
      </c>
    </row>
    <row r="75" spans="1:4" ht="15" customHeight="1">
      <c r="A75" s="490" t="s">
        <v>314</v>
      </c>
      <c r="B75" s="29" t="s">
        <v>315</v>
      </c>
      <c r="C75" s="5" t="s">
        <v>316</v>
      </c>
      <c r="D75" s="6" t="s">
        <v>317</v>
      </c>
    </row>
    <row r="76" spans="1:4" ht="15" customHeight="1">
      <c r="A76" s="491"/>
      <c r="B76" s="20" t="s">
        <v>318</v>
      </c>
      <c r="C76" s="8" t="s">
        <v>316</v>
      </c>
      <c r="D76" s="13" t="s">
        <v>319</v>
      </c>
    </row>
    <row r="77" spans="1:4" ht="15" customHeight="1">
      <c r="A77" s="491"/>
      <c r="B77" s="20" t="s">
        <v>320</v>
      </c>
      <c r="C77" s="8" t="s">
        <v>316</v>
      </c>
      <c r="D77" s="9" t="s">
        <v>321</v>
      </c>
    </row>
    <row r="78" spans="1:4" ht="15" customHeight="1">
      <c r="A78" s="491"/>
      <c r="B78" s="20" t="s">
        <v>322</v>
      </c>
      <c r="C78" s="8" t="s">
        <v>316</v>
      </c>
      <c r="D78" s="12" t="s">
        <v>323</v>
      </c>
    </row>
    <row r="79" spans="1:4" ht="15" customHeight="1">
      <c r="A79" s="491"/>
      <c r="B79" s="20" t="s">
        <v>324</v>
      </c>
      <c r="C79" s="8" t="s">
        <v>316</v>
      </c>
      <c r="D79" s="9" t="s">
        <v>325</v>
      </c>
    </row>
    <row r="80" spans="1:4" ht="15" customHeight="1">
      <c r="A80" s="491"/>
      <c r="B80" s="20" t="s">
        <v>326</v>
      </c>
      <c r="C80" s="8" t="s">
        <v>316</v>
      </c>
      <c r="D80" s="9" t="s">
        <v>327</v>
      </c>
    </row>
    <row r="81" spans="1:4" ht="15" customHeight="1">
      <c r="A81" s="491"/>
      <c r="B81" s="20" t="s">
        <v>328</v>
      </c>
      <c r="C81" s="8" t="s">
        <v>316</v>
      </c>
      <c r="D81" s="9" t="s">
        <v>329</v>
      </c>
    </row>
    <row r="82" spans="1:4" ht="15" customHeight="1">
      <c r="A82" s="491"/>
      <c r="B82" s="20" t="s">
        <v>330</v>
      </c>
      <c r="C82" s="8" t="s">
        <v>316</v>
      </c>
      <c r="D82" s="9" t="s">
        <v>331</v>
      </c>
    </row>
    <row r="83" spans="1:4" ht="15" customHeight="1">
      <c r="A83" s="491"/>
      <c r="B83" s="20" t="s">
        <v>332</v>
      </c>
      <c r="C83" s="8" t="s">
        <v>316</v>
      </c>
      <c r="D83" s="12" t="s">
        <v>333</v>
      </c>
    </row>
    <row r="84" spans="1:4" ht="15" customHeight="1">
      <c r="A84" s="491"/>
      <c r="B84" s="20" t="s">
        <v>334</v>
      </c>
      <c r="C84" s="8" t="s">
        <v>316</v>
      </c>
      <c r="D84" s="9" t="s">
        <v>335</v>
      </c>
    </row>
    <row r="85" spans="1:4" ht="15" customHeight="1">
      <c r="A85" s="491"/>
      <c r="B85" s="20" t="s">
        <v>336</v>
      </c>
      <c r="C85" s="8" t="s">
        <v>316</v>
      </c>
      <c r="D85" s="9" t="s">
        <v>337</v>
      </c>
    </row>
    <row r="86" spans="1:4" ht="15" customHeight="1">
      <c r="A86" s="491"/>
      <c r="B86" s="20" t="s">
        <v>338</v>
      </c>
      <c r="C86" s="8" t="s">
        <v>316</v>
      </c>
      <c r="D86" s="9" t="s">
        <v>339</v>
      </c>
    </row>
    <row r="87" spans="1:4" ht="15" customHeight="1">
      <c r="A87" s="491"/>
      <c r="B87" s="20" t="s">
        <v>340</v>
      </c>
      <c r="C87" s="8" t="s">
        <v>316</v>
      </c>
      <c r="D87" s="9" t="s">
        <v>341</v>
      </c>
    </row>
    <row r="88" spans="1:4" ht="15" customHeight="1">
      <c r="A88" s="491"/>
      <c r="B88" s="20" t="s">
        <v>342</v>
      </c>
      <c r="C88" s="8" t="s">
        <v>316</v>
      </c>
      <c r="D88" s="9" t="s">
        <v>343</v>
      </c>
    </row>
    <row r="89" spans="1:4" ht="15" customHeight="1">
      <c r="A89" s="491"/>
      <c r="B89" s="20" t="s">
        <v>344</v>
      </c>
      <c r="C89" s="8" t="s">
        <v>316</v>
      </c>
      <c r="D89" s="9" t="s">
        <v>345</v>
      </c>
    </row>
    <row r="90" spans="1:4" ht="15" customHeight="1">
      <c r="A90" s="491"/>
      <c r="B90" s="20" t="s">
        <v>346</v>
      </c>
      <c r="C90" s="8" t="s">
        <v>316</v>
      </c>
      <c r="D90" s="9" t="s">
        <v>347</v>
      </c>
    </row>
    <row r="91" spans="1:4" ht="15" customHeight="1">
      <c r="A91" s="491"/>
      <c r="B91" s="20" t="s">
        <v>348</v>
      </c>
      <c r="C91" s="8" t="s">
        <v>316</v>
      </c>
      <c r="D91" s="9" t="s">
        <v>349</v>
      </c>
    </row>
    <row r="92" spans="1:4" ht="15" customHeight="1">
      <c r="A92" s="491"/>
      <c r="B92" s="20" t="s">
        <v>350</v>
      </c>
      <c r="C92" s="8" t="s">
        <v>316</v>
      </c>
      <c r="D92" s="9" t="s">
        <v>351</v>
      </c>
    </row>
    <row r="93" spans="1:4" ht="15" customHeight="1">
      <c r="A93" s="491"/>
      <c r="B93" s="20" t="s">
        <v>352</v>
      </c>
      <c r="C93" s="8" t="s">
        <v>353</v>
      </c>
      <c r="D93" s="9" t="s">
        <v>354</v>
      </c>
    </row>
    <row r="94" spans="1:4" ht="15" customHeight="1">
      <c r="A94" s="491"/>
      <c r="B94" s="20" t="s">
        <v>355</v>
      </c>
      <c r="C94" s="8" t="s">
        <v>353</v>
      </c>
      <c r="D94" s="9" t="s">
        <v>356</v>
      </c>
    </row>
    <row r="95" spans="1:4" ht="15" customHeight="1">
      <c r="A95" s="491"/>
      <c r="B95" s="20" t="s">
        <v>357</v>
      </c>
      <c r="C95" s="8" t="s">
        <v>358</v>
      </c>
      <c r="D95" s="9" t="s">
        <v>359</v>
      </c>
    </row>
    <row r="96" spans="1:4" ht="15" customHeight="1">
      <c r="A96" s="491"/>
      <c r="B96" s="20" t="s">
        <v>360</v>
      </c>
      <c r="C96" s="8" t="s">
        <v>358</v>
      </c>
      <c r="D96" s="9" t="s">
        <v>361</v>
      </c>
    </row>
    <row r="97" spans="1:4" ht="15" customHeight="1">
      <c r="A97" s="493"/>
      <c r="B97" s="36" t="s">
        <v>362</v>
      </c>
      <c r="C97" s="10" t="s">
        <v>358</v>
      </c>
      <c r="D97" s="11" t="s">
        <v>363</v>
      </c>
    </row>
    <row r="98" spans="1:4" ht="15" customHeight="1">
      <c r="A98" s="490" t="s">
        <v>364</v>
      </c>
      <c r="B98" s="29" t="s">
        <v>365</v>
      </c>
      <c r="C98" s="5" t="s">
        <v>366</v>
      </c>
      <c r="D98" s="6" t="s">
        <v>366</v>
      </c>
    </row>
    <row r="99" spans="1:4" ht="15" customHeight="1">
      <c r="A99" s="491"/>
      <c r="B99" s="20" t="s">
        <v>367</v>
      </c>
      <c r="C99" s="8" t="s">
        <v>368</v>
      </c>
      <c r="D99" s="12" t="s">
        <v>368</v>
      </c>
    </row>
    <row r="100" spans="1:4" ht="15" customHeight="1">
      <c r="A100" s="491"/>
      <c r="B100" s="20" t="s">
        <v>369</v>
      </c>
      <c r="C100" s="8" t="s">
        <v>370</v>
      </c>
      <c r="D100" s="9" t="s">
        <v>370</v>
      </c>
    </row>
    <row r="101" spans="1:4" ht="15" customHeight="1">
      <c r="A101" s="491"/>
      <c r="B101" s="20" t="s">
        <v>371</v>
      </c>
      <c r="C101" s="8" t="s">
        <v>372</v>
      </c>
      <c r="D101" s="9" t="s">
        <v>372</v>
      </c>
    </row>
    <row r="102" spans="1:4" ht="15" customHeight="1">
      <c r="A102" s="491"/>
      <c r="B102" s="20" t="s">
        <v>373</v>
      </c>
      <c r="C102" s="8" t="s">
        <v>374</v>
      </c>
      <c r="D102" s="12" t="s">
        <v>374</v>
      </c>
    </row>
    <row r="103" spans="1:4" ht="15" customHeight="1">
      <c r="A103" s="491"/>
      <c r="B103" s="20" t="s">
        <v>375</v>
      </c>
      <c r="C103" s="8" t="s">
        <v>376</v>
      </c>
      <c r="D103" s="9" t="s">
        <v>376</v>
      </c>
    </row>
    <row r="104" spans="1:4" ht="15" customHeight="1">
      <c r="A104" s="491"/>
      <c r="B104" s="20" t="s">
        <v>377</v>
      </c>
      <c r="C104" s="8" t="s">
        <v>378</v>
      </c>
      <c r="D104" s="9" t="s">
        <v>378</v>
      </c>
    </row>
    <row r="105" spans="1:4" ht="15" customHeight="1">
      <c r="A105" s="491"/>
      <c r="B105" s="20" t="s">
        <v>379</v>
      </c>
      <c r="C105" s="8" t="s">
        <v>380</v>
      </c>
      <c r="D105" s="9" t="s">
        <v>380</v>
      </c>
    </row>
    <row r="106" spans="1:4" ht="15" customHeight="1">
      <c r="A106" s="491"/>
      <c r="B106" s="20" t="s">
        <v>381</v>
      </c>
      <c r="C106" s="8" t="s">
        <v>382</v>
      </c>
      <c r="D106" s="9" t="s">
        <v>382</v>
      </c>
    </row>
    <row r="107" spans="1:4" ht="15" customHeight="1">
      <c r="A107" s="491"/>
      <c r="B107" s="20" t="s">
        <v>383</v>
      </c>
      <c r="C107" s="8" t="s">
        <v>384</v>
      </c>
      <c r="D107" s="9" t="s">
        <v>385</v>
      </c>
    </row>
    <row r="108" spans="1:4" ht="15" customHeight="1">
      <c r="A108" s="491"/>
      <c r="B108" s="20" t="s">
        <v>386</v>
      </c>
      <c r="C108" s="8" t="s">
        <v>387</v>
      </c>
      <c r="D108" s="9" t="s">
        <v>387</v>
      </c>
    </row>
    <row r="109" spans="1:4" ht="15" customHeight="1">
      <c r="A109" s="491"/>
      <c r="B109" s="20" t="s">
        <v>388</v>
      </c>
      <c r="C109" s="8" t="s">
        <v>389</v>
      </c>
      <c r="D109" s="9" t="s">
        <v>389</v>
      </c>
    </row>
    <row r="110" spans="1:4" ht="15" customHeight="1">
      <c r="A110" s="491"/>
      <c r="B110" s="20" t="s">
        <v>390</v>
      </c>
      <c r="C110" s="8" t="s">
        <v>391</v>
      </c>
      <c r="D110" s="12" t="s">
        <v>391</v>
      </c>
    </row>
    <row r="111" spans="1:4" ht="15" customHeight="1">
      <c r="A111" s="491"/>
      <c r="B111" s="20" t="s">
        <v>392</v>
      </c>
      <c r="C111" s="8" t="s">
        <v>393</v>
      </c>
      <c r="D111" s="12" t="s">
        <v>394</v>
      </c>
    </row>
    <row r="112" spans="1:4" ht="15" customHeight="1">
      <c r="A112" s="491"/>
      <c r="B112" s="20" t="s">
        <v>395</v>
      </c>
      <c r="C112" s="14" t="s">
        <v>396</v>
      </c>
      <c r="D112" s="12" t="s">
        <v>397</v>
      </c>
    </row>
    <row r="113" spans="1:4" ht="15" customHeight="1">
      <c r="A113" s="491"/>
      <c r="B113" s="20" t="s">
        <v>398</v>
      </c>
      <c r="C113" s="8" t="s">
        <v>399</v>
      </c>
      <c r="D113" s="12" t="s">
        <v>400</v>
      </c>
    </row>
    <row r="114" spans="1:4" ht="15" customHeight="1">
      <c r="A114" s="491"/>
      <c r="B114" s="20" t="s">
        <v>401</v>
      </c>
      <c r="C114" s="8" t="s">
        <v>402</v>
      </c>
      <c r="D114" s="12" t="s">
        <v>403</v>
      </c>
    </row>
    <row r="115" spans="1:4" ht="15" customHeight="1">
      <c r="A115" s="491"/>
      <c r="B115" s="20" t="s">
        <v>404</v>
      </c>
      <c r="C115" s="8" t="s">
        <v>405</v>
      </c>
      <c r="D115" s="12" t="s">
        <v>406</v>
      </c>
    </row>
    <row r="116" spans="1:4" ht="15" customHeight="1">
      <c r="A116" s="491"/>
      <c r="B116" s="20" t="s">
        <v>407</v>
      </c>
      <c r="C116" s="8" t="s">
        <v>408</v>
      </c>
      <c r="D116" s="12" t="s">
        <v>409</v>
      </c>
    </row>
    <row r="117" spans="1:4" ht="15" customHeight="1">
      <c r="A117" s="491"/>
      <c r="B117" s="20" t="s">
        <v>410</v>
      </c>
      <c r="C117" s="14" t="s">
        <v>411</v>
      </c>
      <c r="D117" s="12" t="s">
        <v>412</v>
      </c>
    </row>
    <row r="118" spans="1:4" ht="15" customHeight="1">
      <c r="A118" s="491"/>
      <c r="B118" s="20" t="s">
        <v>413</v>
      </c>
      <c r="C118" s="8" t="s">
        <v>414</v>
      </c>
      <c r="D118" s="12" t="s">
        <v>415</v>
      </c>
    </row>
    <row r="119" spans="1:4" ht="15" customHeight="1">
      <c r="A119" s="491"/>
      <c r="B119" s="20" t="s">
        <v>416</v>
      </c>
      <c r="C119" s="8" t="s">
        <v>417</v>
      </c>
      <c r="D119" s="9" t="s">
        <v>417</v>
      </c>
    </row>
    <row r="120" spans="1:4" ht="15" customHeight="1">
      <c r="A120" s="491"/>
      <c r="B120" s="20" t="s">
        <v>418</v>
      </c>
      <c r="C120" s="8" t="s">
        <v>419</v>
      </c>
      <c r="D120" s="9" t="s">
        <v>419</v>
      </c>
    </row>
    <row r="121" spans="1:4" ht="15" customHeight="1">
      <c r="A121" s="491"/>
      <c r="B121" s="20" t="s">
        <v>420</v>
      </c>
      <c r="C121" s="8" t="s">
        <v>421</v>
      </c>
      <c r="D121" s="9" t="s">
        <v>421</v>
      </c>
    </row>
    <row r="122" spans="1:4" ht="15" customHeight="1">
      <c r="A122" s="491"/>
      <c r="B122" s="20" t="s">
        <v>422</v>
      </c>
      <c r="C122" s="8" t="s">
        <v>423</v>
      </c>
      <c r="D122" s="9" t="s">
        <v>424</v>
      </c>
    </row>
    <row r="123" spans="1:4" ht="15" customHeight="1">
      <c r="A123" s="491"/>
      <c r="B123" s="20" t="s">
        <v>425</v>
      </c>
      <c r="C123" s="8" t="s">
        <v>426</v>
      </c>
      <c r="D123" s="16" t="s">
        <v>427</v>
      </c>
    </row>
    <row r="124" spans="1:4" ht="15" customHeight="1">
      <c r="A124" s="491"/>
      <c r="B124" s="20" t="s">
        <v>428</v>
      </c>
      <c r="C124" s="8" t="s">
        <v>429</v>
      </c>
      <c r="D124" s="9" t="s">
        <v>429</v>
      </c>
    </row>
    <row r="125" spans="1:4" ht="15" customHeight="1">
      <c r="A125" s="491"/>
      <c r="B125" s="20" t="s">
        <v>430</v>
      </c>
      <c r="C125" s="8" t="s">
        <v>431</v>
      </c>
      <c r="D125" s="12" t="s">
        <v>432</v>
      </c>
    </row>
    <row r="126" spans="1:4" ht="15" customHeight="1">
      <c r="A126" s="491"/>
      <c r="B126" s="20" t="s">
        <v>433</v>
      </c>
      <c r="C126" s="8" t="s">
        <v>431</v>
      </c>
      <c r="D126" s="12" t="s">
        <v>434</v>
      </c>
    </row>
    <row r="127" spans="1:4" ht="15" customHeight="1">
      <c r="A127" s="491"/>
      <c r="B127" s="20" t="s">
        <v>435</v>
      </c>
      <c r="C127" s="8" t="s">
        <v>431</v>
      </c>
      <c r="D127" s="12" t="s">
        <v>436</v>
      </c>
    </row>
    <row r="128" spans="1:4" ht="15" customHeight="1">
      <c r="A128" s="491"/>
      <c r="B128" s="20" t="s">
        <v>437</v>
      </c>
      <c r="C128" s="8" t="s">
        <v>431</v>
      </c>
      <c r="D128" s="12" t="s">
        <v>438</v>
      </c>
    </row>
    <row r="129" spans="1:4" ht="15" customHeight="1">
      <c r="A129" s="491"/>
      <c r="B129" s="20" t="s">
        <v>439</v>
      </c>
      <c r="C129" s="8" t="s">
        <v>431</v>
      </c>
      <c r="D129" s="12" t="s">
        <v>440</v>
      </c>
    </row>
    <row r="130" spans="1:4" s="35" customFormat="1" ht="15" customHeight="1">
      <c r="A130" s="491"/>
      <c r="B130" s="7" t="s">
        <v>441</v>
      </c>
      <c r="C130" s="33" t="s">
        <v>431</v>
      </c>
      <c r="D130" s="37" t="s">
        <v>442</v>
      </c>
    </row>
    <row r="131" spans="1:4" ht="15" customHeight="1">
      <c r="A131" s="491"/>
      <c r="B131" s="20" t="s">
        <v>443</v>
      </c>
      <c r="C131" s="8" t="s">
        <v>431</v>
      </c>
      <c r="D131" s="12" t="s">
        <v>444</v>
      </c>
    </row>
    <row r="132" spans="1:4" ht="15" customHeight="1">
      <c r="A132" s="491"/>
      <c r="B132" s="20" t="s">
        <v>445</v>
      </c>
      <c r="C132" s="8" t="s">
        <v>431</v>
      </c>
      <c r="D132" s="12" t="s">
        <v>446</v>
      </c>
    </row>
    <row r="133" spans="1:4" ht="15" customHeight="1">
      <c r="A133" s="491"/>
      <c r="B133" s="20" t="s">
        <v>447</v>
      </c>
      <c r="C133" s="8" t="s">
        <v>448</v>
      </c>
      <c r="D133" s="9" t="s">
        <v>448</v>
      </c>
    </row>
    <row r="134" spans="1:4" s="35" customFormat="1" ht="15" customHeight="1">
      <c r="A134" s="491"/>
      <c r="B134" s="7" t="s">
        <v>449</v>
      </c>
      <c r="C134" s="33" t="s">
        <v>450</v>
      </c>
      <c r="D134" s="34" t="s">
        <v>450</v>
      </c>
    </row>
    <row r="135" spans="1:4" ht="15" customHeight="1">
      <c r="A135" s="491"/>
      <c r="B135" s="20" t="s">
        <v>451</v>
      </c>
      <c r="C135" s="8" t="s">
        <v>452</v>
      </c>
      <c r="D135" s="9" t="s">
        <v>452</v>
      </c>
    </row>
    <row r="136" spans="1:4" ht="15" customHeight="1">
      <c r="A136" s="491"/>
      <c r="B136" s="20" t="s">
        <v>453</v>
      </c>
      <c r="C136" s="8" t="s">
        <v>454</v>
      </c>
      <c r="D136" s="9" t="s">
        <v>455</v>
      </c>
    </row>
    <row r="137" spans="1:4" ht="15" customHeight="1">
      <c r="A137" s="491"/>
      <c r="B137" s="20" t="s">
        <v>456</v>
      </c>
      <c r="C137" s="8" t="s">
        <v>457</v>
      </c>
      <c r="D137" s="16" t="s">
        <v>458</v>
      </c>
    </row>
    <row r="138" spans="1:4" ht="15" customHeight="1">
      <c r="A138" s="491"/>
      <c r="B138" s="20" t="s">
        <v>459</v>
      </c>
      <c r="C138" s="8" t="s">
        <v>460</v>
      </c>
      <c r="D138" s="9" t="s">
        <v>460</v>
      </c>
    </row>
    <row r="139" spans="1:4" ht="15" customHeight="1">
      <c r="A139" s="491"/>
      <c r="B139" s="20" t="s">
        <v>461</v>
      </c>
      <c r="C139" s="8" t="s">
        <v>462</v>
      </c>
      <c r="D139" s="9" t="s">
        <v>463</v>
      </c>
    </row>
    <row r="140" spans="1:4" ht="15" customHeight="1">
      <c r="A140" s="493"/>
      <c r="B140" s="20" t="s">
        <v>464</v>
      </c>
      <c r="C140" s="38" t="s">
        <v>462</v>
      </c>
      <c r="D140" s="39" t="s">
        <v>465</v>
      </c>
    </row>
    <row r="141" spans="1:4" ht="15" customHeight="1">
      <c r="A141" s="490" t="s">
        <v>466</v>
      </c>
      <c r="B141" s="29" t="s">
        <v>467</v>
      </c>
      <c r="C141" s="5" t="s">
        <v>468</v>
      </c>
      <c r="D141" s="6" t="s">
        <v>468</v>
      </c>
    </row>
    <row r="142" spans="1:4" ht="15" customHeight="1">
      <c r="A142" s="491"/>
      <c r="B142" s="20" t="s">
        <v>469</v>
      </c>
      <c r="C142" s="8" t="s">
        <v>470</v>
      </c>
      <c r="D142" s="9" t="s">
        <v>470</v>
      </c>
    </row>
    <row r="143" spans="1:4" ht="15" customHeight="1">
      <c r="A143" s="491"/>
      <c r="B143" s="20" t="s">
        <v>471</v>
      </c>
      <c r="C143" s="8" t="s">
        <v>472</v>
      </c>
      <c r="D143" s="9" t="s">
        <v>472</v>
      </c>
    </row>
    <row r="144" spans="1:4" s="35" customFormat="1" ht="15" customHeight="1">
      <c r="A144" s="491"/>
      <c r="B144" s="7" t="s">
        <v>473</v>
      </c>
      <c r="C144" s="33" t="s">
        <v>474</v>
      </c>
      <c r="D144" s="34" t="s">
        <v>474</v>
      </c>
    </row>
    <row r="145" spans="1:4" ht="15" customHeight="1">
      <c r="A145" s="491"/>
      <c r="B145" s="20" t="s">
        <v>475</v>
      </c>
      <c r="C145" s="8" t="s">
        <v>476</v>
      </c>
      <c r="D145" s="9" t="s">
        <v>476</v>
      </c>
    </row>
    <row r="146" spans="1:4" ht="15" customHeight="1">
      <c r="A146" s="491"/>
      <c r="B146" s="20" t="s">
        <v>477</v>
      </c>
      <c r="C146" s="8" t="s">
        <v>478</v>
      </c>
      <c r="D146" s="9" t="s">
        <v>479</v>
      </c>
    </row>
    <row r="147" spans="1:4" ht="15" customHeight="1">
      <c r="A147" s="491"/>
      <c r="B147" s="20" t="s">
        <v>480</v>
      </c>
      <c r="C147" s="8" t="s">
        <v>478</v>
      </c>
      <c r="D147" s="9" t="s">
        <v>481</v>
      </c>
    </row>
    <row r="148" spans="1:4" ht="15" customHeight="1">
      <c r="A148" s="491"/>
      <c r="B148" s="20" t="s">
        <v>482</v>
      </c>
      <c r="C148" s="8" t="s">
        <v>483</v>
      </c>
      <c r="D148" s="9" t="s">
        <v>484</v>
      </c>
    </row>
    <row r="149" spans="1:4" ht="15" customHeight="1">
      <c r="A149" s="491"/>
      <c r="B149" s="20" t="s">
        <v>485</v>
      </c>
      <c r="C149" s="8" t="s">
        <v>486</v>
      </c>
      <c r="D149" s="9" t="s">
        <v>487</v>
      </c>
    </row>
    <row r="150" spans="1:4" ht="15" customHeight="1">
      <c r="A150" s="491"/>
      <c r="B150" s="20" t="s">
        <v>488</v>
      </c>
      <c r="C150" s="8" t="s">
        <v>489</v>
      </c>
      <c r="D150" s="9" t="s">
        <v>489</v>
      </c>
    </row>
    <row r="151" spans="1:4" ht="15" customHeight="1">
      <c r="A151" s="491"/>
      <c r="B151" s="20" t="s">
        <v>490</v>
      </c>
      <c r="C151" s="8" t="s">
        <v>491</v>
      </c>
      <c r="D151" s="9" t="s">
        <v>491</v>
      </c>
    </row>
    <row r="152" spans="1:4" ht="15" customHeight="1">
      <c r="A152" s="491"/>
      <c r="B152" s="20" t="s">
        <v>492</v>
      </c>
      <c r="C152" s="8" t="s">
        <v>493</v>
      </c>
      <c r="D152" s="13" t="s">
        <v>494</v>
      </c>
    </row>
    <row r="153" spans="1:4" ht="15" customHeight="1">
      <c r="A153" s="491"/>
      <c r="B153" s="20" t="s">
        <v>495</v>
      </c>
      <c r="C153" s="8" t="s">
        <v>493</v>
      </c>
      <c r="D153" s="13" t="s">
        <v>496</v>
      </c>
    </row>
    <row r="154" spans="1:4" ht="15" customHeight="1">
      <c r="A154" s="491"/>
      <c r="B154" s="20" t="s">
        <v>497</v>
      </c>
      <c r="C154" s="8" t="s">
        <v>498</v>
      </c>
      <c r="D154" s="9" t="s">
        <v>498</v>
      </c>
    </row>
    <row r="155" spans="1:4" ht="15" customHeight="1">
      <c r="A155" s="491"/>
      <c r="B155" s="20" t="s">
        <v>499</v>
      </c>
      <c r="C155" s="8" t="s">
        <v>500</v>
      </c>
      <c r="D155" s="9" t="s">
        <v>500</v>
      </c>
    </row>
    <row r="156" spans="1:4" s="45" customFormat="1" ht="15" customHeight="1">
      <c r="A156" s="491"/>
      <c r="B156" s="20" t="s">
        <v>501</v>
      </c>
      <c r="C156" s="8" t="s">
        <v>502</v>
      </c>
      <c r="D156" s="12" t="s">
        <v>502</v>
      </c>
    </row>
    <row r="157" spans="1:4" s="45" customFormat="1" ht="15" customHeight="1">
      <c r="A157" s="491"/>
      <c r="B157" s="20" t="s">
        <v>503</v>
      </c>
      <c r="C157" s="8" t="s">
        <v>504</v>
      </c>
      <c r="D157" s="12" t="s">
        <v>504</v>
      </c>
    </row>
    <row r="158" spans="1:4" s="45" customFormat="1" ht="15" customHeight="1">
      <c r="A158" s="491"/>
      <c r="B158" s="20" t="s">
        <v>505</v>
      </c>
      <c r="C158" s="8" t="s">
        <v>506</v>
      </c>
      <c r="D158" s="12" t="s">
        <v>506</v>
      </c>
    </row>
    <row r="159" spans="1:4" s="45" customFormat="1" ht="15" customHeight="1">
      <c r="A159" s="491"/>
      <c r="B159" s="20" t="s">
        <v>507</v>
      </c>
      <c r="C159" s="8" t="s">
        <v>508</v>
      </c>
      <c r="D159" s="12" t="s">
        <v>508</v>
      </c>
    </row>
    <row r="160" spans="1:4" s="46" customFormat="1" ht="15" customHeight="1">
      <c r="A160" s="491"/>
      <c r="B160" s="7" t="s">
        <v>509</v>
      </c>
      <c r="C160" s="33" t="s">
        <v>510</v>
      </c>
      <c r="D160" s="37" t="s">
        <v>510</v>
      </c>
    </row>
    <row r="161" spans="1:4" s="46" customFormat="1" ht="15" customHeight="1">
      <c r="A161" s="491"/>
      <c r="B161" s="7" t="s">
        <v>511</v>
      </c>
      <c r="C161" s="33" t="s">
        <v>512</v>
      </c>
      <c r="D161" s="37" t="s">
        <v>512</v>
      </c>
    </row>
    <row r="162" spans="1:4" s="45" customFormat="1" ht="15" customHeight="1">
      <c r="A162" s="491"/>
      <c r="B162" s="20" t="s">
        <v>513</v>
      </c>
      <c r="C162" s="8" t="s">
        <v>514</v>
      </c>
      <c r="D162" s="12" t="s">
        <v>514</v>
      </c>
    </row>
    <row r="163" spans="1:4" s="45" customFormat="1" ht="15" customHeight="1">
      <c r="A163" s="491"/>
      <c r="B163" s="20" t="s">
        <v>515</v>
      </c>
      <c r="C163" s="8" t="s">
        <v>516</v>
      </c>
      <c r="D163" s="12" t="s">
        <v>516</v>
      </c>
    </row>
    <row r="164" spans="1:4" ht="15" customHeight="1">
      <c r="A164" s="491"/>
      <c r="B164" s="20" t="s">
        <v>517</v>
      </c>
      <c r="C164" s="8" t="s">
        <v>518</v>
      </c>
      <c r="D164" s="12" t="s">
        <v>518</v>
      </c>
    </row>
    <row r="165" spans="1:4" ht="15" customHeight="1">
      <c r="A165" s="491"/>
      <c r="B165" s="20" t="s">
        <v>519</v>
      </c>
      <c r="C165" s="8" t="s">
        <v>520</v>
      </c>
      <c r="D165" s="12" t="s">
        <v>521</v>
      </c>
    </row>
    <row r="166" spans="1:4" ht="15" customHeight="1">
      <c r="A166" s="491"/>
      <c r="B166" s="20" t="s">
        <v>522</v>
      </c>
      <c r="C166" s="8" t="s">
        <v>520</v>
      </c>
      <c r="D166" s="40" t="s">
        <v>523</v>
      </c>
    </row>
    <row r="167" spans="1:4" ht="15" customHeight="1">
      <c r="A167" s="491"/>
      <c r="B167" s="20" t="s">
        <v>524</v>
      </c>
      <c r="C167" s="8" t="s">
        <v>525</v>
      </c>
      <c r="D167" s="12" t="s">
        <v>526</v>
      </c>
    </row>
    <row r="168" spans="1:4" ht="15" customHeight="1">
      <c r="A168" s="491"/>
      <c r="B168" s="20" t="s">
        <v>527</v>
      </c>
      <c r="C168" s="8" t="s">
        <v>528</v>
      </c>
      <c r="D168" s="12" t="s">
        <v>528</v>
      </c>
    </row>
    <row r="169" spans="1:4" ht="15" customHeight="1">
      <c r="A169" s="491"/>
      <c r="B169" s="20" t="s">
        <v>529</v>
      </c>
      <c r="C169" s="8" t="s">
        <v>530</v>
      </c>
      <c r="D169" s="9" t="s">
        <v>531</v>
      </c>
    </row>
    <row r="170" spans="1:4" ht="15" customHeight="1">
      <c r="A170" s="491"/>
      <c r="B170" s="20" t="s">
        <v>532</v>
      </c>
      <c r="C170" s="8" t="s">
        <v>530</v>
      </c>
      <c r="D170" s="9" t="s">
        <v>533</v>
      </c>
    </row>
    <row r="171" spans="1:4" ht="15" customHeight="1">
      <c r="A171" s="491"/>
      <c r="B171" s="20" t="s">
        <v>534</v>
      </c>
      <c r="C171" s="8" t="s">
        <v>530</v>
      </c>
      <c r="D171" s="16" t="s">
        <v>535</v>
      </c>
    </row>
    <row r="172" spans="1:4" ht="15" customHeight="1">
      <c r="A172" s="491"/>
      <c r="B172" s="20" t="s">
        <v>536</v>
      </c>
      <c r="C172" s="8" t="s">
        <v>537</v>
      </c>
      <c r="D172" s="13" t="s">
        <v>537</v>
      </c>
    </row>
    <row r="173" spans="1:4" ht="15" customHeight="1">
      <c r="A173" s="491"/>
      <c r="B173" s="20" t="s">
        <v>538</v>
      </c>
      <c r="C173" s="8" t="s">
        <v>539</v>
      </c>
      <c r="D173" s="13" t="s">
        <v>539</v>
      </c>
    </row>
    <row r="174" spans="1:4" ht="15" customHeight="1">
      <c r="A174" s="491"/>
      <c r="B174" s="20" t="s">
        <v>540</v>
      </c>
      <c r="C174" s="8" t="s">
        <v>541</v>
      </c>
      <c r="D174" s="9" t="s">
        <v>541</v>
      </c>
    </row>
    <row r="175" spans="1:4" ht="15" customHeight="1">
      <c r="A175" s="491"/>
      <c r="B175" s="20" t="s">
        <v>542</v>
      </c>
      <c r="C175" s="8" t="s">
        <v>543</v>
      </c>
      <c r="D175" s="9" t="s">
        <v>544</v>
      </c>
    </row>
    <row r="176" spans="1:4" ht="15" customHeight="1">
      <c r="A176" s="491"/>
      <c r="B176" s="20" t="s">
        <v>545</v>
      </c>
      <c r="C176" s="8" t="s">
        <v>546</v>
      </c>
      <c r="D176" s="15" t="s">
        <v>546</v>
      </c>
    </row>
    <row r="177" spans="1:4" ht="15" customHeight="1">
      <c r="A177" s="491"/>
      <c r="B177" s="20" t="s">
        <v>547</v>
      </c>
      <c r="C177" s="8" t="s">
        <v>548</v>
      </c>
      <c r="D177" s="15" t="s">
        <v>548</v>
      </c>
    </row>
    <row r="178" spans="1:4" ht="15" customHeight="1">
      <c r="A178" s="491"/>
      <c r="B178" s="20" t="s">
        <v>549</v>
      </c>
      <c r="C178" s="8" t="s">
        <v>550</v>
      </c>
      <c r="D178" s="15" t="s">
        <v>550</v>
      </c>
    </row>
    <row r="179" spans="1:4" ht="15" customHeight="1">
      <c r="A179" s="491"/>
      <c r="B179" s="20" t="s">
        <v>551</v>
      </c>
      <c r="C179" s="8" t="s">
        <v>552</v>
      </c>
      <c r="D179" s="15" t="s">
        <v>553</v>
      </c>
    </row>
    <row r="180" spans="1:4" ht="15" customHeight="1">
      <c r="A180" s="491"/>
      <c r="B180" s="20" t="s">
        <v>554</v>
      </c>
      <c r="C180" s="8" t="s">
        <v>552</v>
      </c>
      <c r="D180" s="15" t="s">
        <v>555</v>
      </c>
    </row>
    <row r="181" spans="1:4" ht="15" customHeight="1">
      <c r="A181" s="491"/>
      <c r="B181" s="20" t="s">
        <v>556</v>
      </c>
      <c r="C181" s="8" t="s">
        <v>552</v>
      </c>
      <c r="D181" s="15" t="s">
        <v>557</v>
      </c>
    </row>
    <row r="182" spans="1:4" ht="15" customHeight="1">
      <c r="A182" s="491"/>
      <c r="B182" s="20" t="s">
        <v>558</v>
      </c>
      <c r="C182" s="8" t="s">
        <v>552</v>
      </c>
      <c r="D182" s="15" t="s">
        <v>559</v>
      </c>
    </row>
    <row r="183" spans="1:4" ht="15" customHeight="1">
      <c r="A183" s="491"/>
      <c r="B183" s="20" t="s">
        <v>560</v>
      </c>
      <c r="C183" s="8" t="s">
        <v>552</v>
      </c>
      <c r="D183" s="15" t="s">
        <v>561</v>
      </c>
    </row>
    <row r="184" spans="1:4" ht="15" customHeight="1">
      <c r="A184" s="491"/>
      <c r="B184" s="20" t="s">
        <v>562</v>
      </c>
      <c r="C184" s="8" t="s">
        <v>563</v>
      </c>
      <c r="D184" s="15" t="s">
        <v>563</v>
      </c>
    </row>
    <row r="185" spans="1:4" ht="15" customHeight="1">
      <c r="A185" s="491"/>
      <c r="B185" s="20" t="s">
        <v>564</v>
      </c>
      <c r="C185" s="8" t="s">
        <v>565</v>
      </c>
      <c r="D185" s="15" t="s">
        <v>565</v>
      </c>
    </row>
    <row r="186" spans="1:4" ht="15" customHeight="1">
      <c r="A186" s="491"/>
      <c r="B186" s="20" t="s">
        <v>566</v>
      </c>
      <c r="C186" s="8" t="s">
        <v>567</v>
      </c>
      <c r="D186" s="15" t="s">
        <v>567</v>
      </c>
    </row>
    <row r="187" spans="1:4" ht="15" customHeight="1">
      <c r="A187" s="491"/>
      <c r="B187" s="20" t="s">
        <v>568</v>
      </c>
      <c r="C187" s="8" t="s">
        <v>569</v>
      </c>
      <c r="D187" s="15" t="s">
        <v>569</v>
      </c>
    </row>
    <row r="188" spans="1:4" ht="15" customHeight="1">
      <c r="A188" s="491"/>
      <c r="B188" s="20" t="s">
        <v>570</v>
      </c>
      <c r="C188" s="8" t="s">
        <v>571</v>
      </c>
      <c r="D188" s="15" t="s">
        <v>572</v>
      </c>
    </row>
    <row r="189" spans="1:4" ht="15" customHeight="1">
      <c r="A189" s="491"/>
      <c r="B189" s="20" t="s">
        <v>573</v>
      </c>
      <c r="C189" s="8" t="s">
        <v>571</v>
      </c>
      <c r="D189" s="15" t="s">
        <v>574</v>
      </c>
    </row>
    <row r="190" spans="1:4" ht="15" customHeight="1">
      <c r="A190" s="491"/>
      <c r="B190" s="20" t="s">
        <v>575</v>
      </c>
      <c r="C190" s="8" t="s">
        <v>571</v>
      </c>
      <c r="D190" s="15" t="s">
        <v>576</v>
      </c>
    </row>
    <row r="191" spans="1:4" ht="15" customHeight="1">
      <c r="A191" s="491"/>
      <c r="B191" s="20"/>
      <c r="C191" s="8" t="s">
        <v>571</v>
      </c>
      <c r="D191" s="15" t="s">
        <v>889</v>
      </c>
    </row>
    <row r="192" spans="1:4" ht="15" customHeight="1">
      <c r="A192" s="491"/>
      <c r="B192" s="20" t="s">
        <v>577</v>
      </c>
      <c r="C192" s="8" t="s">
        <v>571</v>
      </c>
      <c r="D192" s="15" t="s">
        <v>578</v>
      </c>
    </row>
    <row r="193" spans="1:4" ht="15" customHeight="1">
      <c r="A193" s="491"/>
      <c r="B193" s="20" t="s">
        <v>579</v>
      </c>
      <c r="C193" s="8" t="s">
        <v>580</v>
      </c>
      <c r="D193" s="15" t="s">
        <v>581</v>
      </c>
    </row>
    <row r="194" spans="1:4" ht="15" customHeight="1">
      <c r="A194" s="491"/>
      <c r="B194" s="20" t="s">
        <v>582</v>
      </c>
      <c r="C194" s="8" t="s">
        <v>583</v>
      </c>
      <c r="D194" s="15" t="s">
        <v>584</v>
      </c>
    </row>
    <row r="195" spans="1:4" ht="15" customHeight="1">
      <c r="A195" s="491"/>
      <c r="B195" s="20" t="s">
        <v>585</v>
      </c>
      <c r="C195" s="8" t="s">
        <v>586</v>
      </c>
      <c r="D195" s="15" t="s">
        <v>586</v>
      </c>
    </row>
    <row r="196" spans="1:4" ht="15" customHeight="1">
      <c r="A196" s="491"/>
      <c r="B196" s="20" t="s">
        <v>587</v>
      </c>
      <c r="C196" s="8" t="s">
        <v>588</v>
      </c>
      <c r="D196" s="15" t="s">
        <v>588</v>
      </c>
    </row>
    <row r="197" spans="1:4" ht="15" customHeight="1">
      <c r="A197" s="491"/>
      <c r="B197" s="20" t="s">
        <v>589</v>
      </c>
      <c r="C197" s="8" t="s">
        <v>590</v>
      </c>
      <c r="D197" s="15" t="s">
        <v>590</v>
      </c>
    </row>
    <row r="198" spans="1:4" ht="15" customHeight="1">
      <c r="A198" s="491"/>
      <c r="B198" s="20" t="s">
        <v>591</v>
      </c>
      <c r="C198" s="8" t="s">
        <v>592</v>
      </c>
      <c r="D198" s="15" t="s">
        <v>592</v>
      </c>
    </row>
    <row r="199" spans="1:4" ht="15" customHeight="1">
      <c r="A199" s="491"/>
      <c r="B199" s="20" t="s">
        <v>593</v>
      </c>
      <c r="C199" s="8" t="s">
        <v>594</v>
      </c>
      <c r="D199" s="13" t="s">
        <v>594</v>
      </c>
    </row>
    <row r="200" spans="1:4" ht="15" customHeight="1">
      <c r="A200" s="491"/>
      <c r="B200" s="20" t="s">
        <v>595</v>
      </c>
      <c r="C200" s="8" t="s">
        <v>596</v>
      </c>
      <c r="D200" s="9" t="s">
        <v>596</v>
      </c>
    </row>
    <row r="201" spans="1:4" ht="15" customHeight="1">
      <c r="A201" s="491"/>
      <c r="B201" s="20" t="s">
        <v>597</v>
      </c>
      <c r="C201" s="8" t="s">
        <v>598</v>
      </c>
      <c r="D201" s="9" t="s">
        <v>598</v>
      </c>
    </row>
    <row r="202" spans="1:4" ht="15" customHeight="1">
      <c r="A202" s="491"/>
      <c r="B202" s="20" t="s">
        <v>599</v>
      </c>
      <c r="C202" s="8" t="s">
        <v>600</v>
      </c>
      <c r="D202" s="9" t="s">
        <v>600</v>
      </c>
    </row>
    <row r="203" spans="1:4" ht="15" customHeight="1">
      <c r="A203" s="491"/>
      <c r="B203" s="20" t="s">
        <v>601</v>
      </c>
      <c r="C203" s="8" t="s">
        <v>602</v>
      </c>
      <c r="D203" s="16" t="s">
        <v>602</v>
      </c>
    </row>
    <row r="204" spans="1:4" ht="15" customHeight="1">
      <c r="A204" s="491"/>
      <c r="B204" s="20" t="s">
        <v>603</v>
      </c>
      <c r="C204" s="8" t="s">
        <v>604</v>
      </c>
      <c r="D204" s="9" t="s">
        <v>604</v>
      </c>
    </row>
    <row r="205" spans="1:4" ht="15" customHeight="1">
      <c r="A205" s="491"/>
      <c r="B205" s="20" t="s">
        <v>605</v>
      </c>
      <c r="C205" s="8" t="s">
        <v>606</v>
      </c>
      <c r="D205" s="9" t="s">
        <v>606</v>
      </c>
    </row>
    <row r="206" spans="1:4" ht="15" customHeight="1">
      <c r="A206" s="491"/>
      <c r="B206" s="20" t="s">
        <v>607</v>
      </c>
      <c r="C206" s="8" t="s">
        <v>608</v>
      </c>
      <c r="D206" s="9" t="s">
        <v>609</v>
      </c>
    </row>
    <row r="207" spans="1:4" ht="15" customHeight="1">
      <c r="A207" s="491"/>
      <c r="B207" s="20" t="s">
        <v>610</v>
      </c>
      <c r="C207" s="8" t="s">
        <v>611</v>
      </c>
      <c r="D207" s="9" t="s">
        <v>612</v>
      </c>
    </row>
    <row r="208" spans="1:4" ht="15" customHeight="1">
      <c r="A208" s="491"/>
      <c r="B208" s="20" t="s">
        <v>613</v>
      </c>
      <c r="C208" s="8" t="s">
        <v>611</v>
      </c>
      <c r="D208" s="9" t="s">
        <v>614</v>
      </c>
    </row>
    <row r="209" spans="1:4" ht="15" customHeight="1">
      <c r="A209" s="491"/>
      <c r="B209" s="20" t="s">
        <v>615</v>
      </c>
      <c r="C209" s="8" t="s">
        <v>611</v>
      </c>
      <c r="D209" s="9" t="s">
        <v>616</v>
      </c>
    </row>
    <row r="210" spans="1:4" ht="15" customHeight="1">
      <c r="A210" s="491"/>
      <c r="B210" s="20" t="s">
        <v>617</v>
      </c>
      <c r="C210" s="8" t="s">
        <v>611</v>
      </c>
      <c r="D210" s="9" t="s">
        <v>618</v>
      </c>
    </row>
    <row r="211" spans="1:4" ht="15" customHeight="1">
      <c r="A211" s="493"/>
      <c r="B211" s="20" t="s">
        <v>619</v>
      </c>
      <c r="C211" s="8" t="s">
        <v>620</v>
      </c>
      <c r="D211" s="15" t="s">
        <v>620</v>
      </c>
    </row>
    <row r="212" spans="1:4" ht="15" customHeight="1">
      <c r="A212" s="490" t="s">
        <v>621</v>
      </c>
      <c r="B212" s="29" t="s">
        <v>622</v>
      </c>
      <c r="C212" s="5" t="s">
        <v>623</v>
      </c>
      <c r="D212" s="17" t="s">
        <v>623</v>
      </c>
    </row>
    <row r="213" spans="1:4" ht="15" customHeight="1">
      <c r="A213" s="491"/>
      <c r="B213" s="20" t="s">
        <v>624</v>
      </c>
      <c r="C213" s="8" t="s">
        <v>625</v>
      </c>
      <c r="D213" s="18" t="s">
        <v>626</v>
      </c>
    </row>
    <row r="214" spans="1:4" ht="15" customHeight="1">
      <c r="A214" s="491"/>
      <c r="B214" s="20" t="s">
        <v>627</v>
      </c>
      <c r="C214" s="8" t="s">
        <v>625</v>
      </c>
      <c r="D214" s="18" t="s">
        <v>628</v>
      </c>
    </row>
    <row r="215" spans="1:4" ht="15" customHeight="1">
      <c r="A215" s="491"/>
      <c r="B215" s="20" t="s">
        <v>629</v>
      </c>
      <c r="C215" s="8" t="s">
        <v>630</v>
      </c>
      <c r="D215" s="18" t="s">
        <v>630</v>
      </c>
    </row>
    <row r="216" spans="1:4" ht="15" customHeight="1">
      <c r="A216" s="491"/>
      <c r="B216" s="20" t="s">
        <v>631</v>
      </c>
      <c r="C216" s="8" t="s">
        <v>632</v>
      </c>
      <c r="D216" s="18" t="s">
        <v>633</v>
      </c>
    </row>
    <row r="217" spans="1:4" ht="15" customHeight="1">
      <c r="A217" s="491"/>
      <c r="B217" s="20" t="s">
        <v>634</v>
      </c>
      <c r="C217" s="8" t="s">
        <v>632</v>
      </c>
      <c r="D217" s="15" t="s">
        <v>635</v>
      </c>
    </row>
    <row r="218" spans="1:4" ht="15" customHeight="1">
      <c r="A218" s="491"/>
      <c r="B218" s="20" t="s">
        <v>636</v>
      </c>
      <c r="C218" s="8" t="s">
        <v>637</v>
      </c>
      <c r="D218" s="9" t="s">
        <v>638</v>
      </c>
    </row>
    <row r="219" spans="1:4" ht="15" customHeight="1">
      <c r="A219" s="491"/>
      <c r="B219" s="20" t="s">
        <v>639</v>
      </c>
      <c r="C219" s="8" t="s">
        <v>640</v>
      </c>
      <c r="D219" s="9" t="s">
        <v>638</v>
      </c>
    </row>
    <row r="220" spans="1:4" ht="15" customHeight="1">
      <c r="A220" s="491"/>
      <c r="B220" s="20" t="s">
        <v>641</v>
      </c>
      <c r="C220" s="8" t="s">
        <v>642</v>
      </c>
      <c r="D220" s="9" t="s">
        <v>643</v>
      </c>
    </row>
    <row r="221" spans="1:4" ht="15" customHeight="1">
      <c r="A221" s="491"/>
      <c r="B221" s="20" t="s">
        <v>644</v>
      </c>
      <c r="C221" s="8" t="s">
        <v>645</v>
      </c>
      <c r="D221" s="16" t="s">
        <v>646</v>
      </c>
    </row>
    <row r="222" spans="1:4" ht="15" customHeight="1">
      <c r="A222" s="491"/>
      <c r="B222" s="20" t="s">
        <v>647</v>
      </c>
      <c r="C222" s="8" t="s">
        <v>648</v>
      </c>
      <c r="D222" s="9" t="s">
        <v>648</v>
      </c>
    </row>
    <row r="223" spans="1:4" ht="15" customHeight="1">
      <c r="A223" s="491"/>
      <c r="B223" s="20" t="s">
        <v>649</v>
      </c>
      <c r="C223" s="8" t="s">
        <v>650</v>
      </c>
      <c r="D223" s="9" t="s">
        <v>650</v>
      </c>
    </row>
    <row r="224" spans="1:4" ht="15" customHeight="1">
      <c r="A224" s="491"/>
      <c r="B224" s="20" t="s">
        <v>651</v>
      </c>
      <c r="C224" s="8" t="s">
        <v>652</v>
      </c>
      <c r="D224" s="18" t="s">
        <v>652</v>
      </c>
    </row>
    <row r="225" spans="1:4" ht="15" customHeight="1">
      <c r="A225" s="491"/>
      <c r="B225" s="20" t="s">
        <v>653</v>
      </c>
      <c r="C225" s="8" t="s">
        <v>654</v>
      </c>
      <c r="D225" s="18" t="s">
        <v>654</v>
      </c>
    </row>
    <row r="226" spans="1:4" ht="15" customHeight="1">
      <c r="A226" s="491"/>
      <c r="B226" s="20" t="s">
        <v>655</v>
      </c>
      <c r="C226" s="8" t="s">
        <v>656</v>
      </c>
      <c r="D226" s="9" t="s">
        <v>657</v>
      </c>
    </row>
    <row r="227" spans="1:4" ht="15" customHeight="1">
      <c r="A227" s="491"/>
      <c r="B227" s="20" t="s">
        <v>658</v>
      </c>
      <c r="C227" s="8" t="s">
        <v>656</v>
      </c>
      <c r="D227" s="9" t="s">
        <v>659</v>
      </c>
    </row>
    <row r="228" spans="1:4" ht="15" customHeight="1">
      <c r="A228" s="491"/>
      <c r="B228" s="20" t="s">
        <v>660</v>
      </c>
      <c r="C228" s="8" t="s">
        <v>661</v>
      </c>
      <c r="D228" s="9" t="s">
        <v>661</v>
      </c>
    </row>
    <row r="229" spans="1:4" ht="15" customHeight="1">
      <c r="A229" s="491"/>
      <c r="B229" s="20" t="s">
        <v>662</v>
      </c>
      <c r="C229" s="8" t="s">
        <v>663</v>
      </c>
      <c r="D229" s="18" t="s">
        <v>664</v>
      </c>
    </row>
    <row r="230" spans="1:4" ht="15" customHeight="1">
      <c r="A230" s="491"/>
      <c r="B230" s="20" t="s">
        <v>665</v>
      </c>
      <c r="C230" s="8" t="s">
        <v>663</v>
      </c>
      <c r="D230" s="18" t="s">
        <v>666</v>
      </c>
    </row>
    <row r="231" spans="1:4" ht="15" customHeight="1">
      <c r="A231" s="491"/>
      <c r="B231" s="20" t="s">
        <v>667</v>
      </c>
      <c r="C231" s="8" t="s">
        <v>668</v>
      </c>
      <c r="D231" s="9" t="s">
        <v>668</v>
      </c>
    </row>
    <row r="232" spans="1:4" ht="15" customHeight="1">
      <c r="A232" s="491"/>
      <c r="B232" s="20" t="s">
        <v>669</v>
      </c>
      <c r="C232" s="8" t="s">
        <v>670</v>
      </c>
      <c r="D232" s="16" t="s">
        <v>670</v>
      </c>
    </row>
    <row r="233" spans="1:4" ht="15" customHeight="1">
      <c r="A233" s="493"/>
      <c r="B233" s="36" t="s">
        <v>671</v>
      </c>
      <c r="C233" s="10" t="s">
        <v>672</v>
      </c>
      <c r="D233" s="11" t="s">
        <v>672</v>
      </c>
    </row>
    <row r="234" spans="1:4" ht="15" customHeight="1">
      <c r="A234" s="490" t="s">
        <v>673</v>
      </c>
      <c r="B234" s="29" t="s">
        <v>674</v>
      </c>
      <c r="C234" s="5" t="s">
        <v>675</v>
      </c>
      <c r="D234" s="6" t="s">
        <v>675</v>
      </c>
    </row>
    <row r="235" spans="1:4" ht="15" customHeight="1">
      <c r="A235" s="491"/>
      <c r="B235" s="20" t="s">
        <v>676</v>
      </c>
      <c r="C235" s="8" t="s">
        <v>677</v>
      </c>
      <c r="D235" s="9" t="s">
        <v>677</v>
      </c>
    </row>
    <row r="236" spans="1:4" ht="15" customHeight="1">
      <c r="A236" s="491"/>
      <c r="B236" s="20" t="s">
        <v>678</v>
      </c>
      <c r="C236" s="8" t="s">
        <v>679</v>
      </c>
      <c r="D236" s="16" t="s">
        <v>679</v>
      </c>
    </row>
    <row r="237" spans="1:4" ht="15" customHeight="1">
      <c r="A237" s="491"/>
      <c r="B237" s="20" t="s">
        <v>680</v>
      </c>
      <c r="C237" s="8" t="s">
        <v>681</v>
      </c>
      <c r="D237" s="9" t="s">
        <v>681</v>
      </c>
    </row>
    <row r="238" spans="1:4" ht="15" customHeight="1">
      <c r="A238" s="491"/>
      <c r="B238" s="20" t="s">
        <v>682</v>
      </c>
      <c r="C238" s="8" t="s">
        <v>683</v>
      </c>
      <c r="D238" s="16" t="s">
        <v>683</v>
      </c>
    </row>
    <row r="239" spans="1:4" ht="15" customHeight="1">
      <c r="A239" s="491"/>
      <c r="B239" s="20" t="s">
        <v>684</v>
      </c>
      <c r="C239" s="8" t="s">
        <v>685</v>
      </c>
      <c r="D239" s="16" t="s">
        <v>685</v>
      </c>
    </row>
    <row r="240" spans="1:4" ht="15" customHeight="1">
      <c r="A240" s="491"/>
      <c r="B240" s="20" t="s">
        <v>686</v>
      </c>
      <c r="C240" s="8" t="s">
        <v>687</v>
      </c>
      <c r="D240" s="16" t="s">
        <v>688</v>
      </c>
    </row>
    <row r="241" spans="1:4" ht="15" customHeight="1">
      <c r="A241" s="491"/>
      <c r="B241" s="20" t="s">
        <v>689</v>
      </c>
      <c r="C241" s="8" t="s">
        <v>690</v>
      </c>
      <c r="D241" s="16" t="s">
        <v>691</v>
      </c>
    </row>
    <row r="242" spans="1:4" ht="15" customHeight="1">
      <c r="A242" s="491"/>
      <c r="B242" s="20" t="s">
        <v>692</v>
      </c>
      <c r="C242" s="8" t="s">
        <v>693</v>
      </c>
      <c r="D242" s="16" t="s">
        <v>693</v>
      </c>
    </row>
    <row r="243" spans="1:4" ht="15" customHeight="1">
      <c r="A243" s="491"/>
      <c r="B243" s="20" t="s">
        <v>694</v>
      </c>
      <c r="C243" s="8" t="s">
        <v>695</v>
      </c>
      <c r="D243" s="16" t="s">
        <v>696</v>
      </c>
    </row>
    <row r="244" spans="1:4" ht="15" customHeight="1">
      <c r="A244" s="491"/>
      <c r="B244" s="20" t="s">
        <v>697</v>
      </c>
      <c r="C244" s="8" t="s">
        <v>698</v>
      </c>
      <c r="D244" s="16" t="s">
        <v>699</v>
      </c>
    </row>
    <row r="245" spans="1:4" ht="15" customHeight="1">
      <c r="A245" s="491"/>
      <c r="B245" s="20" t="s">
        <v>700</v>
      </c>
      <c r="C245" s="8" t="s">
        <v>701</v>
      </c>
      <c r="D245" s="16" t="s">
        <v>701</v>
      </c>
    </row>
    <row r="246" spans="1:4" ht="15" customHeight="1">
      <c r="A246" s="491"/>
      <c r="B246" s="20" t="s">
        <v>702</v>
      </c>
      <c r="C246" s="8" t="s">
        <v>703</v>
      </c>
      <c r="D246" s="16" t="s">
        <v>704</v>
      </c>
    </row>
    <row r="247" spans="1:4" ht="15" customHeight="1">
      <c r="A247" s="491"/>
      <c r="B247" s="20" t="s">
        <v>705</v>
      </c>
      <c r="C247" s="8" t="s">
        <v>706</v>
      </c>
      <c r="D247" s="16" t="s">
        <v>707</v>
      </c>
    </row>
    <row r="248" spans="1:4" ht="15" customHeight="1">
      <c r="A248" s="491"/>
      <c r="B248" s="20" t="s">
        <v>708</v>
      </c>
      <c r="C248" s="8" t="s">
        <v>709</v>
      </c>
      <c r="D248" s="19" t="s">
        <v>709</v>
      </c>
    </row>
    <row r="249" spans="1:4" ht="15" customHeight="1">
      <c r="A249" s="491"/>
      <c r="B249" s="20" t="s">
        <v>710</v>
      </c>
      <c r="C249" s="8" t="s">
        <v>711</v>
      </c>
      <c r="D249" s="13" t="s">
        <v>711</v>
      </c>
    </row>
    <row r="250" spans="1:4" ht="15" customHeight="1">
      <c r="A250" s="491"/>
      <c r="B250" s="20" t="s">
        <v>712</v>
      </c>
      <c r="C250" s="8" t="s">
        <v>713</v>
      </c>
      <c r="D250" s="9" t="s">
        <v>713</v>
      </c>
    </row>
    <row r="251" spans="1:4" ht="15" customHeight="1">
      <c r="A251" s="491"/>
      <c r="B251" s="20" t="s">
        <v>714</v>
      </c>
      <c r="C251" s="8" t="s">
        <v>715</v>
      </c>
      <c r="D251" s="9" t="s">
        <v>716</v>
      </c>
    </row>
    <row r="252" spans="1:4" ht="15" customHeight="1">
      <c r="A252" s="491"/>
      <c r="B252" s="20" t="s">
        <v>717</v>
      </c>
      <c r="C252" s="8" t="s">
        <v>718</v>
      </c>
      <c r="D252" s="9" t="s">
        <v>718</v>
      </c>
    </row>
    <row r="253" spans="1:4" ht="15" customHeight="1">
      <c r="A253" s="491"/>
      <c r="B253" s="20" t="s">
        <v>719</v>
      </c>
      <c r="C253" s="8" t="s">
        <v>720</v>
      </c>
      <c r="D253" s="9" t="s">
        <v>721</v>
      </c>
    </row>
    <row r="254" spans="1:4" ht="15" customHeight="1">
      <c r="A254" s="491"/>
      <c r="B254" s="20" t="s">
        <v>722</v>
      </c>
      <c r="C254" s="8" t="s">
        <v>723</v>
      </c>
      <c r="D254" s="9" t="s">
        <v>724</v>
      </c>
    </row>
    <row r="255" spans="1:4" ht="15" customHeight="1">
      <c r="A255" s="491"/>
      <c r="B255" s="20" t="s">
        <v>725</v>
      </c>
      <c r="C255" s="8" t="s">
        <v>726</v>
      </c>
      <c r="D255" s="9" t="s">
        <v>727</v>
      </c>
    </row>
    <row r="256" spans="1:4" ht="15" customHeight="1">
      <c r="A256" s="491"/>
      <c r="B256" s="20" t="s">
        <v>728</v>
      </c>
      <c r="C256" s="8" t="s">
        <v>729</v>
      </c>
      <c r="D256" s="9" t="s">
        <v>730</v>
      </c>
    </row>
    <row r="257" spans="1:4" ht="15" customHeight="1">
      <c r="A257" s="491"/>
      <c r="B257" s="20" t="s">
        <v>731</v>
      </c>
      <c r="C257" s="8" t="s">
        <v>732</v>
      </c>
      <c r="D257" s="9" t="s">
        <v>732</v>
      </c>
    </row>
    <row r="258" spans="1:4" ht="15" customHeight="1">
      <c r="A258" s="491"/>
      <c r="B258" s="20" t="s">
        <v>733</v>
      </c>
      <c r="C258" s="8" t="s">
        <v>734</v>
      </c>
      <c r="D258" s="9" t="s">
        <v>734</v>
      </c>
    </row>
    <row r="259" spans="1:4" ht="15" customHeight="1">
      <c r="A259" s="491"/>
      <c r="B259" s="20" t="s">
        <v>735</v>
      </c>
      <c r="C259" s="8" t="s">
        <v>736</v>
      </c>
      <c r="D259" s="12" t="s">
        <v>736</v>
      </c>
    </row>
    <row r="260" spans="1:4" ht="15" customHeight="1">
      <c r="A260" s="491"/>
      <c r="B260" s="20" t="s">
        <v>737</v>
      </c>
      <c r="C260" s="8" t="s">
        <v>738</v>
      </c>
      <c r="D260" s="9" t="s">
        <v>738</v>
      </c>
    </row>
    <row r="261" spans="1:4" s="35" customFormat="1" ht="15" customHeight="1">
      <c r="A261" s="491"/>
      <c r="B261" s="7" t="s">
        <v>739</v>
      </c>
      <c r="C261" s="33" t="s">
        <v>740</v>
      </c>
      <c r="D261" s="34" t="s">
        <v>740</v>
      </c>
    </row>
    <row r="262" spans="1:4" s="35" customFormat="1" ht="15" customHeight="1">
      <c r="A262" s="491"/>
      <c r="B262" s="7" t="s">
        <v>741</v>
      </c>
      <c r="C262" s="33" t="s">
        <v>742</v>
      </c>
      <c r="D262" s="34" t="s">
        <v>742</v>
      </c>
    </row>
    <row r="263" spans="1:4" s="35" customFormat="1" ht="15" customHeight="1">
      <c r="A263" s="491"/>
      <c r="B263" s="7" t="s">
        <v>743</v>
      </c>
      <c r="C263" s="33" t="s">
        <v>744</v>
      </c>
      <c r="D263" s="34" t="s">
        <v>745</v>
      </c>
    </row>
    <row r="264" spans="1:4" ht="15" customHeight="1">
      <c r="A264" s="491"/>
      <c r="B264" s="20" t="s">
        <v>746</v>
      </c>
      <c r="C264" s="8" t="s">
        <v>747</v>
      </c>
      <c r="D264" s="9" t="s">
        <v>748</v>
      </c>
    </row>
    <row r="265" spans="1:4" ht="15" customHeight="1">
      <c r="A265" s="491"/>
      <c r="B265" s="20" t="s">
        <v>749</v>
      </c>
      <c r="C265" s="8" t="s">
        <v>750</v>
      </c>
      <c r="D265" s="9" t="s">
        <v>751</v>
      </c>
    </row>
    <row r="266" spans="1:4" ht="15" customHeight="1">
      <c r="A266" s="491"/>
      <c r="B266" s="20" t="s">
        <v>752</v>
      </c>
      <c r="C266" s="8" t="s">
        <v>753</v>
      </c>
      <c r="D266" s="9" t="s">
        <v>753</v>
      </c>
    </row>
    <row r="267" spans="1:4" ht="15" customHeight="1">
      <c r="A267" s="491"/>
      <c r="B267" s="20" t="s">
        <v>754</v>
      </c>
      <c r="C267" s="8" t="s">
        <v>755</v>
      </c>
      <c r="D267" s="9" t="s">
        <v>755</v>
      </c>
    </row>
    <row r="268" spans="1:4" ht="15" customHeight="1">
      <c r="A268" s="491"/>
      <c r="B268" s="20" t="s">
        <v>756</v>
      </c>
      <c r="C268" s="8" t="s">
        <v>757</v>
      </c>
      <c r="D268" s="12" t="s">
        <v>757</v>
      </c>
    </row>
    <row r="269" spans="1:4" ht="15" customHeight="1">
      <c r="A269" s="491"/>
      <c r="B269" s="20" t="s">
        <v>758</v>
      </c>
      <c r="C269" s="8" t="s">
        <v>759</v>
      </c>
      <c r="D269" s="9" t="s">
        <v>759</v>
      </c>
    </row>
    <row r="270" spans="1:4" ht="15" customHeight="1">
      <c r="A270" s="491"/>
      <c r="B270" s="20" t="s">
        <v>760</v>
      </c>
      <c r="C270" s="8" t="s">
        <v>761</v>
      </c>
      <c r="D270" s="9" t="s">
        <v>761</v>
      </c>
    </row>
    <row r="271" spans="1:4" ht="15" customHeight="1">
      <c r="A271" s="491"/>
      <c r="B271" s="20" t="s">
        <v>762</v>
      </c>
      <c r="C271" s="8" t="s">
        <v>763</v>
      </c>
      <c r="D271" s="9" t="s">
        <v>763</v>
      </c>
    </row>
    <row r="272" spans="1:4" ht="15" customHeight="1">
      <c r="A272" s="491"/>
      <c r="B272" s="20" t="s">
        <v>764</v>
      </c>
      <c r="C272" s="8" t="s">
        <v>765</v>
      </c>
      <c r="D272" s="12" t="s">
        <v>765</v>
      </c>
    </row>
    <row r="273" spans="1:4" ht="15" customHeight="1">
      <c r="A273" s="491"/>
      <c r="B273" s="20" t="s">
        <v>766</v>
      </c>
      <c r="C273" s="8" t="s">
        <v>767</v>
      </c>
      <c r="D273" s="9" t="s">
        <v>767</v>
      </c>
    </row>
    <row r="274" spans="1:4" ht="15" customHeight="1">
      <c r="A274" s="491"/>
      <c r="B274" s="20" t="s">
        <v>768</v>
      </c>
      <c r="C274" s="8" t="s">
        <v>769</v>
      </c>
      <c r="D274" s="9" t="s">
        <v>770</v>
      </c>
    </row>
    <row r="275" spans="1:4" ht="15" customHeight="1">
      <c r="A275" s="491"/>
      <c r="B275" s="20" t="s">
        <v>771</v>
      </c>
      <c r="C275" s="8" t="s">
        <v>772</v>
      </c>
      <c r="D275" s="9" t="s">
        <v>772</v>
      </c>
    </row>
    <row r="276" spans="1:4" ht="15" customHeight="1">
      <c r="A276" s="491"/>
      <c r="B276" s="20" t="s">
        <v>773</v>
      </c>
      <c r="C276" s="8" t="s">
        <v>774</v>
      </c>
      <c r="D276" s="9" t="s">
        <v>774</v>
      </c>
    </row>
    <row r="277" spans="1:4" ht="15" customHeight="1">
      <c r="A277" s="491"/>
      <c r="B277" s="20" t="s">
        <v>775</v>
      </c>
      <c r="C277" s="8" t="s">
        <v>776</v>
      </c>
      <c r="D277" s="9" t="s">
        <v>777</v>
      </c>
    </row>
    <row r="278" spans="1:4" ht="15" customHeight="1">
      <c r="A278" s="491"/>
      <c r="B278" s="20" t="s">
        <v>778</v>
      </c>
      <c r="C278" s="8" t="s">
        <v>776</v>
      </c>
      <c r="D278" s="16" t="s">
        <v>779</v>
      </c>
    </row>
    <row r="279" spans="1:4" ht="15" customHeight="1">
      <c r="A279" s="491"/>
      <c r="B279" s="20" t="s">
        <v>780</v>
      </c>
      <c r="C279" s="8" t="s">
        <v>781</v>
      </c>
      <c r="D279" s="9" t="s">
        <v>782</v>
      </c>
    </row>
    <row r="280" spans="1:4" s="35" customFormat="1" ht="15" customHeight="1">
      <c r="A280" s="491"/>
      <c r="B280" s="7" t="s">
        <v>783</v>
      </c>
      <c r="C280" s="33" t="s">
        <v>784</v>
      </c>
      <c r="D280" s="34" t="s">
        <v>785</v>
      </c>
    </row>
    <row r="281" spans="1:4" s="35" customFormat="1" ht="15" customHeight="1">
      <c r="A281" s="491"/>
      <c r="B281" s="7" t="s">
        <v>786</v>
      </c>
      <c r="C281" s="33" t="s">
        <v>787</v>
      </c>
      <c r="D281" s="37" t="s">
        <v>787</v>
      </c>
    </row>
    <row r="282" spans="1:4" s="35" customFormat="1" ht="15" customHeight="1">
      <c r="A282" s="491"/>
      <c r="B282" s="7" t="s">
        <v>788</v>
      </c>
      <c r="C282" s="33" t="s">
        <v>789</v>
      </c>
      <c r="D282" s="41" t="s">
        <v>789</v>
      </c>
    </row>
    <row r="283" spans="1:4" ht="15" customHeight="1">
      <c r="A283" s="491"/>
      <c r="B283" s="20" t="s">
        <v>790</v>
      </c>
      <c r="C283" s="8" t="s">
        <v>791</v>
      </c>
      <c r="D283" s="12" t="s">
        <v>791</v>
      </c>
    </row>
    <row r="284" spans="1:4" ht="15" customHeight="1">
      <c r="A284" s="491"/>
      <c r="B284" s="20" t="s">
        <v>792</v>
      </c>
      <c r="C284" s="8" t="s">
        <v>793</v>
      </c>
      <c r="D284" s="9" t="s">
        <v>793</v>
      </c>
    </row>
    <row r="285" spans="1:4" ht="15" customHeight="1">
      <c r="A285" s="491"/>
      <c r="B285" s="20" t="s">
        <v>794</v>
      </c>
      <c r="C285" s="8" t="s">
        <v>795</v>
      </c>
      <c r="D285" s="12" t="s">
        <v>795</v>
      </c>
    </row>
    <row r="286" spans="1:4" ht="15" customHeight="1">
      <c r="A286" s="491"/>
      <c r="B286" s="20" t="s">
        <v>796</v>
      </c>
      <c r="C286" s="8" t="s">
        <v>797</v>
      </c>
      <c r="D286" s="9" t="s">
        <v>797</v>
      </c>
    </row>
    <row r="287" spans="1:4" ht="15" customHeight="1">
      <c r="A287" s="491"/>
      <c r="B287" s="20" t="s">
        <v>798</v>
      </c>
      <c r="C287" s="8" t="s">
        <v>799</v>
      </c>
      <c r="D287" s="9" t="s">
        <v>799</v>
      </c>
    </row>
    <row r="288" spans="1:4" ht="15" customHeight="1" thickBot="1">
      <c r="A288" s="492"/>
      <c r="B288" s="42" t="s">
        <v>800</v>
      </c>
      <c r="C288" s="43" t="s">
        <v>801</v>
      </c>
      <c r="D288" s="44" t="s">
        <v>802</v>
      </c>
    </row>
  </sheetData>
  <autoFilter ref="A3:WUM288"/>
  <mergeCells count="7">
    <mergeCell ref="A234:A288"/>
    <mergeCell ref="A4:A51"/>
    <mergeCell ref="A52:A74"/>
    <mergeCell ref="A75:A97"/>
    <mergeCell ref="A98:A140"/>
    <mergeCell ref="A141:A211"/>
    <mergeCell ref="A212:A233"/>
  </mergeCells>
  <phoneticPr fontId="2"/>
  <printOptions horizontalCentered="1" verticalCentered="1"/>
  <pageMargins left="0.23622047244094491" right="0.23622047244094491" top="0.74803149606299213" bottom="0.74803149606299213" header="0.31496062992125984" footer="0.31496062992125984"/>
  <pageSetup paperSize="8" fitToHeight="0" orientation="portrait" r:id="rId1"/>
  <rowBreaks count="2" manualBreakCount="2">
    <brk id="74" max="16383" man="1"/>
    <brk id="2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opLeftCell="A47" zoomScaleNormal="100" workbookViewId="0">
      <selection activeCell="C69" sqref="C69"/>
    </sheetView>
  </sheetViews>
  <sheetFormatPr defaultColWidth="9" defaultRowHeight="13.5"/>
  <cols>
    <col min="1" max="1" width="10.375" style="24" customWidth="1"/>
    <col min="2" max="2" width="19.75" style="24" customWidth="1"/>
    <col min="3" max="3" width="11.25" style="24" customWidth="1"/>
    <col min="4" max="16384" width="9" style="24"/>
  </cols>
  <sheetData>
    <row r="1" spans="1:3" s="21" customFormat="1" ht="17.25" customHeight="1">
      <c r="A1" s="47" t="s">
        <v>890</v>
      </c>
    </row>
    <row r="2" spans="1:3" s="21" customFormat="1" ht="12" customHeight="1">
      <c r="A2" s="22" t="s">
        <v>803</v>
      </c>
      <c r="B2" s="22" t="s">
        <v>804</v>
      </c>
      <c r="C2" s="23" t="s">
        <v>60</v>
      </c>
    </row>
    <row r="3" spans="1:3">
      <c r="A3" s="25">
        <v>1</v>
      </c>
      <c r="B3" s="25" t="s">
        <v>805</v>
      </c>
      <c r="C3" s="25" t="s">
        <v>806</v>
      </c>
    </row>
    <row r="4" spans="1:3">
      <c r="A4" s="25">
        <v>2</v>
      </c>
      <c r="B4" s="25" t="s">
        <v>807</v>
      </c>
      <c r="C4" s="25" t="s">
        <v>806</v>
      </c>
    </row>
    <row r="5" spans="1:3">
      <c r="A5" s="25">
        <v>3</v>
      </c>
      <c r="B5" s="25" t="s">
        <v>808</v>
      </c>
      <c r="C5" s="25" t="s">
        <v>806</v>
      </c>
    </row>
    <row r="6" spans="1:3">
      <c r="A6" s="25">
        <v>4</v>
      </c>
      <c r="B6" s="25" t="s">
        <v>810</v>
      </c>
      <c r="C6" s="25" t="s">
        <v>809</v>
      </c>
    </row>
    <row r="7" spans="1:3">
      <c r="A7" s="25">
        <v>5</v>
      </c>
      <c r="B7" s="25" t="s">
        <v>811</v>
      </c>
      <c r="C7" s="25" t="s">
        <v>809</v>
      </c>
    </row>
    <row r="8" spans="1:3">
      <c r="A8" s="25">
        <v>6</v>
      </c>
      <c r="B8" s="25" t="s">
        <v>812</v>
      </c>
      <c r="C8" s="25" t="s">
        <v>809</v>
      </c>
    </row>
    <row r="9" spans="1:3">
      <c r="A9" s="25">
        <v>7</v>
      </c>
      <c r="B9" s="25" t="s">
        <v>813</v>
      </c>
      <c r="C9" s="25" t="s">
        <v>814</v>
      </c>
    </row>
    <row r="10" spans="1:3">
      <c r="A10" s="25">
        <v>8</v>
      </c>
      <c r="B10" s="25" t="s">
        <v>815</v>
      </c>
      <c r="C10" s="25" t="s">
        <v>149</v>
      </c>
    </row>
    <row r="11" spans="1:3">
      <c r="A11" s="25">
        <v>9</v>
      </c>
      <c r="B11" s="25" t="s">
        <v>816</v>
      </c>
      <c r="C11" s="25" t="s">
        <v>809</v>
      </c>
    </row>
    <row r="12" spans="1:3">
      <c r="A12" s="25">
        <v>10</v>
      </c>
      <c r="B12" s="25" t="s">
        <v>817</v>
      </c>
      <c r="C12" s="25" t="s">
        <v>809</v>
      </c>
    </row>
    <row r="13" spans="1:3">
      <c r="A13" s="25">
        <v>11</v>
      </c>
      <c r="B13" s="25" t="s">
        <v>818</v>
      </c>
      <c r="C13" s="25" t="s">
        <v>806</v>
      </c>
    </row>
    <row r="14" spans="1:3">
      <c r="A14" s="25">
        <v>12</v>
      </c>
      <c r="B14" s="25" t="s">
        <v>819</v>
      </c>
      <c r="C14" s="25" t="s">
        <v>809</v>
      </c>
    </row>
    <row r="15" spans="1:3">
      <c r="A15" s="25">
        <v>13</v>
      </c>
      <c r="B15" s="25" t="s">
        <v>820</v>
      </c>
      <c r="C15" s="25" t="s">
        <v>809</v>
      </c>
    </row>
    <row r="16" spans="1:3">
      <c r="A16" s="25">
        <v>14</v>
      </c>
      <c r="B16" s="25" t="s">
        <v>821</v>
      </c>
      <c r="C16" s="25" t="s">
        <v>809</v>
      </c>
    </row>
    <row r="17" spans="1:3">
      <c r="A17" s="25">
        <v>15</v>
      </c>
      <c r="B17" s="25" t="s">
        <v>822</v>
      </c>
      <c r="C17" s="25" t="s">
        <v>814</v>
      </c>
    </row>
    <row r="18" spans="1:3">
      <c r="A18" s="25">
        <v>16</v>
      </c>
      <c r="B18" s="25" t="s">
        <v>823</v>
      </c>
      <c r="C18" s="25" t="s">
        <v>809</v>
      </c>
    </row>
    <row r="19" spans="1:3">
      <c r="A19" s="25">
        <v>17</v>
      </c>
      <c r="B19" s="25" t="s">
        <v>824</v>
      </c>
      <c r="C19" s="25" t="s">
        <v>809</v>
      </c>
    </row>
    <row r="20" spans="1:3">
      <c r="A20" s="25">
        <v>18</v>
      </c>
      <c r="B20" s="25" t="s">
        <v>825</v>
      </c>
      <c r="C20" s="25" t="s">
        <v>809</v>
      </c>
    </row>
    <row r="21" spans="1:3">
      <c r="A21" s="25">
        <v>19</v>
      </c>
      <c r="B21" s="25" t="s">
        <v>826</v>
      </c>
      <c r="C21" s="25" t="s">
        <v>809</v>
      </c>
    </row>
    <row r="22" spans="1:3">
      <c r="A22" s="25">
        <v>20</v>
      </c>
      <c r="B22" s="25" t="s">
        <v>827</v>
      </c>
      <c r="C22" s="25" t="s">
        <v>814</v>
      </c>
    </row>
    <row r="23" spans="1:3">
      <c r="A23" s="25">
        <v>21</v>
      </c>
      <c r="B23" s="25" t="s">
        <v>828</v>
      </c>
      <c r="C23" s="25" t="s">
        <v>809</v>
      </c>
    </row>
    <row r="24" spans="1:3">
      <c r="A24" s="25">
        <v>22</v>
      </c>
      <c r="B24" s="25" t="s">
        <v>829</v>
      </c>
      <c r="C24" s="25" t="s">
        <v>809</v>
      </c>
    </row>
    <row r="25" spans="1:3">
      <c r="A25" s="25">
        <v>23</v>
      </c>
      <c r="B25" s="25" t="s">
        <v>830</v>
      </c>
      <c r="C25" s="25" t="s">
        <v>806</v>
      </c>
    </row>
    <row r="26" spans="1:3">
      <c r="A26" s="25">
        <v>24</v>
      </c>
      <c r="B26" s="25" t="s">
        <v>831</v>
      </c>
      <c r="C26" s="25" t="s">
        <v>149</v>
      </c>
    </row>
    <row r="27" spans="1:3">
      <c r="A27" s="25">
        <v>25</v>
      </c>
      <c r="B27" s="25" t="s">
        <v>832</v>
      </c>
      <c r="C27" s="25" t="s">
        <v>151</v>
      </c>
    </row>
    <row r="28" spans="1:3">
      <c r="A28" s="25">
        <v>26</v>
      </c>
      <c r="B28" s="25" t="s">
        <v>833</v>
      </c>
      <c r="C28" s="25" t="s">
        <v>149</v>
      </c>
    </row>
    <row r="29" spans="1:3">
      <c r="A29" s="25">
        <v>27</v>
      </c>
      <c r="B29" s="25" t="s">
        <v>834</v>
      </c>
      <c r="C29" s="25" t="s">
        <v>814</v>
      </c>
    </row>
    <row r="30" spans="1:3">
      <c r="A30" s="25">
        <v>28</v>
      </c>
      <c r="B30" s="25" t="s">
        <v>835</v>
      </c>
      <c r="C30" s="25" t="s">
        <v>814</v>
      </c>
    </row>
    <row r="31" spans="1:3">
      <c r="A31" s="25">
        <v>29</v>
      </c>
      <c r="B31" s="25" t="s">
        <v>836</v>
      </c>
      <c r="C31" s="25" t="s">
        <v>809</v>
      </c>
    </row>
    <row r="32" spans="1:3">
      <c r="A32" s="25">
        <v>30</v>
      </c>
      <c r="B32" s="25" t="s">
        <v>837</v>
      </c>
      <c r="C32" s="25" t="s">
        <v>809</v>
      </c>
    </row>
    <row r="33" spans="1:3">
      <c r="A33" s="25">
        <v>31</v>
      </c>
      <c r="B33" s="25" t="s">
        <v>838</v>
      </c>
      <c r="C33" s="25" t="s">
        <v>809</v>
      </c>
    </row>
    <row r="34" spans="1:3">
      <c r="A34" s="25">
        <v>32</v>
      </c>
      <c r="B34" s="25" t="s">
        <v>839</v>
      </c>
      <c r="C34" s="25" t="s">
        <v>809</v>
      </c>
    </row>
    <row r="35" spans="1:3">
      <c r="A35" s="25">
        <v>33</v>
      </c>
      <c r="B35" s="25" t="s">
        <v>840</v>
      </c>
      <c r="C35" s="25" t="s">
        <v>814</v>
      </c>
    </row>
    <row r="36" spans="1:3">
      <c r="A36" s="25">
        <v>34</v>
      </c>
      <c r="B36" s="25" t="s">
        <v>841</v>
      </c>
      <c r="C36" s="25" t="s">
        <v>809</v>
      </c>
    </row>
    <row r="37" spans="1:3">
      <c r="A37" s="25">
        <v>35</v>
      </c>
      <c r="B37" s="25" t="s">
        <v>842</v>
      </c>
      <c r="C37" s="25" t="s">
        <v>806</v>
      </c>
    </row>
    <row r="38" spans="1:3">
      <c r="A38" s="25">
        <v>36</v>
      </c>
      <c r="B38" s="25" t="s">
        <v>843</v>
      </c>
      <c r="C38" s="25" t="s">
        <v>809</v>
      </c>
    </row>
    <row r="39" spans="1:3">
      <c r="A39" s="25">
        <v>37</v>
      </c>
      <c r="B39" s="25" t="s">
        <v>844</v>
      </c>
      <c r="C39" s="25" t="s">
        <v>814</v>
      </c>
    </row>
    <row r="40" spans="1:3">
      <c r="A40" s="25">
        <v>38</v>
      </c>
      <c r="B40" s="25" t="s">
        <v>845</v>
      </c>
      <c r="C40" s="25" t="s">
        <v>809</v>
      </c>
    </row>
    <row r="41" spans="1:3">
      <c r="A41" s="25">
        <v>39</v>
      </c>
      <c r="B41" s="25" t="s">
        <v>846</v>
      </c>
      <c r="C41" s="25" t="s">
        <v>809</v>
      </c>
    </row>
    <row r="42" spans="1:3">
      <c r="A42" s="25">
        <v>40</v>
      </c>
      <c r="B42" s="25" t="s">
        <v>847</v>
      </c>
      <c r="C42" s="25" t="s">
        <v>806</v>
      </c>
    </row>
    <row r="43" spans="1:3">
      <c r="A43" s="25">
        <v>41</v>
      </c>
      <c r="B43" s="25" t="s">
        <v>848</v>
      </c>
      <c r="C43" s="25" t="s">
        <v>814</v>
      </c>
    </row>
    <row r="44" spans="1:3">
      <c r="A44" s="25">
        <v>42</v>
      </c>
      <c r="B44" s="25" t="s">
        <v>849</v>
      </c>
      <c r="C44" s="25" t="s">
        <v>814</v>
      </c>
    </row>
    <row r="45" spans="1:3">
      <c r="A45" s="25">
        <v>43</v>
      </c>
      <c r="B45" s="25" t="s">
        <v>850</v>
      </c>
      <c r="C45" s="25" t="s">
        <v>814</v>
      </c>
    </row>
    <row r="46" spans="1:3">
      <c r="A46" s="25">
        <v>44</v>
      </c>
      <c r="B46" s="25" t="s">
        <v>851</v>
      </c>
      <c r="C46" s="25" t="s">
        <v>809</v>
      </c>
    </row>
    <row r="47" spans="1:3">
      <c r="A47" s="25">
        <v>45</v>
      </c>
      <c r="B47" s="25" t="s">
        <v>852</v>
      </c>
      <c r="C47" s="25" t="s">
        <v>814</v>
      </c>
    </row>
    <row r="48" spans="1:3">
      <c r="A48" s="25">
        <v>46</v>
      </c>
      <c r="B48" s="25" t="s">
        <v>853</v>
      </c>
      <c r="C48" s="25" t="s">
        <v>809</v>
      </c>
    </row>
    <row r="49" spans="1:3">
      <c r="A49" s="25">
        <v>47</v>
      </c>
      <c r="B49" s="25" t="s">
        <v>854</v>
      </c>
      <c r="C49" s="25" t="s">
        <v>809</v>
      </c>
    </row>
    <row r="50" spans="1:3">
      <c r="A50" s="25">
        <v>48</v>
      </c>
      <c r="B50" s="25" t="s">
        <v>855</v>
      </c>
      <c r="C50" s="25" t="s">
        <v>149</v>
      </c>
    </row>
    <row r="51" spans="1:3">
      <c r="A51" s="25">
        <v>49</v>
      </c>
      <c r="B51" s="25" t="s">
        <v>856</v>
      </c>
      <c r="C51" s="25" t="s">
        <v>806</v>
      </c>
    </row>
    <row r="52" spans="1:3">
      <c r="A52" s="25">
        <v>50</v>
      </c>
      <c r="B52" s="25" t="s">
        <v>857</v>
      </c>
      <c r="C52" s="25" t="s">
        <v>806</v>
      </c>
    </row>
    <row r="53" spans="1:3">
      <c r="A53" s="25">
        <v>51</v>
      </c>
      <c r="B53" s="25" t="s">
        <v>858</v>
      </c>
      <c r="C53" s="25" t="s">
        <v>814</v>
      </c>
    </row>
    <row r="54" spans="1:3">
      <c r="A54" s="25">
        <v>52</v>
      </c>
      <c r="B54" s="25" t="s">
        <v>859</v>
      </c>
      <c r="C54" s="25" t="s">
        <v>806</v>
      </c>
    </row>
    <row r="55" spans="1:3">
      <c r="A55" s="25">
        <v>53</v>
      </c>
      <c r="B55" s="25" t="s">
        <v>860</v>
      </c>
      <c r="C55" s="25" t="s">
        <v>151</v>
      </c>
    </row>
    <row r="56" spans="1:3">
      <c r="A56" s="25">
        <v>54</v>
      </c>
      <c r="B56" s="25" t="s">
        <v>861</v>
      </c>
      <c r="C56" s="25" t="s">
        <v>809</v>
      </c>
    </row>
    <row r="57" spans="1:3">
      <c r="A57" s="25">
        <v>55</v>
      </c>
      <c r="B57" s="25" t="s">
        <v>862</v>
      </c>
      <c r="C57" s="25" t="s">
        <v>814</v>
      </c>
    </row>
    <row r="58" spans="1:3">
      <c r="A58" s="25">
        <v>56</v>
      </c>
      <c r="B58" s="25" t="s">
        <v>863</v>
      </c>
      <c r="C58" s="25" t="s">
        <v>814</v>
      </c>
    </row>
    <row r="59" spans="1:3">
      <c r="A59" s="25">
        <v>57</v>
      </c>
      <c r="B59" s="25" t="s">
        <v>864</v>
      </c>
      <c r="C59" s="25" t="s">
        <v>814</v>
      </c>
    </row>
    <row r="60" spans="1:3">
      <c r="A60" s="25">
        <v>58</v>
      </c>
      <c r="B60" s="25" t="s">
        <v>865</v>
      </c>
      <c r="C60" s="25" t="s">
        <v>806</v>
      </c>
    </row>
    <row r="61" spans="1:3">
      <c r="A61" s="25">
        <v>59</v>
      </c>
      <c r="B61" s="25" t="s">
        <v>866</v>
      </c>
      <c r="C61" s="25" t="s">
        <v>151</v>
      </c>
    </row>
    <row r="62" spans="1:3">
      <c r="A62" s="25">
        <v>60</v>
      </c>
      <c r="B62" s="25" t="s">
        <v>867</v>
      </c>
      <c r="C62" s="25" t="s">
        <v>149</v>
      </c>
    </row>
    <row r="63" spans="1:3">
      <c r="A63" s="25">
        <v>61</v>
      </c>
      <c r="B63" s="25" t="s">
        <v>868</v>
      </c>
      <c r="C63" s="25" t="s">
        <v>814</v>
      </c>
    </row>
    <row r="64" spans="1:3">
      <c r="A64" s="25">
        <v>62</v>
      </c>
      <c r="B64" s="25" t="s">
        <v>869</v>
      </c>
      <c r="C64" s="25" t="s">
        <v>814</v>
      </c>
    </row>
    <row r="65" spans="1:3">
      <c r="A65" s="25">
        <v>63</v>
      </c>
      <c r="B65" s="25" t="s">
        <v>870</v>
      </c>
      <c r="C65" s="25" t="s">
        <v>814</v>
      </c>
    </row>
    <row r="66" spans="1:3">
      <c r="A66" s="25">
        <v>64</v>
      </c>
      <c r="B66" s="25" t="s">
        <v>891</v>
      </c>
      <c r="C66" s="25" t="s">
        <v>149</v>
      </c>
    </row>
    <row r="67" spans="1:3">
      <c r="A67" s="25">
        <v>65</v>
      </c>
      <c r="B67" s="25" t="s">
        <v>871</v>
      </c>
      <c r="C67" s="25" t="s">
        <v>814</v>
      </c>
    </row>
    <row r="68" spans="1:3">
      <c r="A68" s="25">
        <v>66</v>
      </c>
      <c r="B68" s="25" t="s">
        <v>872</v>
      </c>
      <c r="C68" s="25" t="s">
        <v>814</v>
      </c>
    </row>
    <row r="69" spans="1:3">
      <c r="A69" s="25">
        <v>67</v>
      </c>
      <c r="B69" s="25" t="s">
        <v>873</v>
      </c>
      <c r="C69" s="25" t="s">
        <v>151</v>
      </c>
    </row>
    <row r="70" spans="1:3">
      <c r="A70" s="25">
        <v>68</v>
      </c>
      <c r="B70" s="25" t="s">
        <v>874</v>
      </c>
      <c r="C70" s="25" t="s">
        <v>814</v>
      </c>
    </row>
    <row r="71" spans="1:3">
      <c r="A71" s="25">
        <v>69</v>
      </c>
      <c r="B71" s="25" t="s">
        <v>875</v>
      </c>
      <c r="C71" s="25" t="s">
        <v>814</v>
      </c>
    </row>
    <row r="72" spans="1:3">
      <c r="A72" s="25">
        <v>70</v>
      </c>
      <c r="B72" s="25" t="s">
        <v>876</v>
      </c>
      <c r="C72" s="25" t="s">
        <v>814</v>
      </c>
    </row>
    <row r="73" spans="1:3">
      <c r="A73" s="25">
        <v>71</v>
      </c>
      <c r="B73" s="25" t="s">
        <v>877</v>
      </c>
      <c r="C73" s="25" t="s">
        <v>809</v>
      </c>
    </row>
  </sheetData>
  <autoFilter ref="A2:C73"/>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2</vt:i4>
      </vt:variant>
    </vt:vector>
  </HeadingPairs>
  <TitlesOfParts>
    <vt:vector size="7" baseType="lpstr">
      <vt:lpstr>日研</vt:lpstr>
      <vt:lpstr>個人情報票</vt:lpstr>
      <vt:lpstr>Sheet1</vt:lpstr>
      <vt:lpstr>国・公館（外務省様からの最新データ）</vt:lpstr>
      <vt:lpstr>研修大学一覧（更新済）</vt:lpstr>
      <vt:lpstr>'国・公館（外務省様からの最新データ）'!Print_Area</vt:lpstr>
      <vt:lpstr>日研!Print_Area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dc:creator>
  <cp:keywords/>
  <dc:description/>
  <cp:lastModifiedBy>sun</cp:lastModifiedBy>
  <cp:revision/>
  <cp:lastPrinted>2024-03-29T07:44:02Z</cp:lastPrinted>
  <dcterms:created xsi:type="dcterms:W3CDTF">2011-06-07T05:00:50Z</dcterms:created>
  <dcterms:modified xsi:type="dcterms:W3CDTF">2024-04-04T01:21:35Z</dcterms:modified>
  <cp:category/>
  <cp:contentStatus/>
</cp:coreProperties>
</file>